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3CFBAA99-0D6D-4ED2-8248-6C3B4426AA01}" xr6:coauthVersionLast="47" xr6:coauthVersionMax="47" xr10:uidLastSave="{00000000-0000-0000-0000-000000000000}"/>
  <bookViews>
    <workbookView xWindow="-120" yWindow="-120" windowWidth="20730" windowHeight="11040" firstSheet="1" activeTab="1" xr2:uid="{0F866136-215E-428B-9EE0-68CFC88C638F}"/>
  </bookViews>
  <sheets>
    <sheet name="Sheet1" sheetId="9" r:id="rId1"/>
    <sheet name="Dashboard" sheetId="1" r:id="rId2"/>
    <sheet name="Sheet7" sheetId="8" r:id="rId3"/>
    <sheet name="KPI" sheetId="5" r:id="rId4"/>
    <sheet name="Attrition by Job" sheetId="10" r:id="rId5"/>
    <sheet name="Dept wise Attrition" sheetId="11" r:id="rId6"/>
    <sheet name="Attrition by Age Group" sheetId="12" r:id="rId7"/>
    <sheet name="Marital Status" sheetId="13" r:id="rId8"/>
    <sheet name="Data" sheetId="4" r:id="rId9"/>
    <sheet name="Sheet5" sheetId="6" r:id="rId10"/>
    <sheet name="RATING" sheetId="3" r:id="rId11"/>
    <sheet name="Gender" sheetId="7" r:id="rId12"/>
  </sheets>
  <definedNames>
    <definedName name="_xlchart.v1.0" hidden="1">'Attrition by Job'!$D$4:$D$12</definedName>
    <definedName name="_xlchart.v1.1" hidden="1">'Attrition by Job'!$E$3</definedName>
    <definedName name="_xlchart.v1.2" hidden="1">'Attrition by Job'!$E$4:$E$12</definedName>
    <definedName name="_xlchart.v1.6" hidden="1">'Attrition by Job'!$D$4:$D$12</definedName>
    <definedName name="_xlchart.v1.7" hidden="1">'Attrition by Job'!$E$3</definedName>
    <definedName name="_xlchart.v1.8" hidden="1">'Attrition by Job'!$E$4:$E$12</definedName>
    <definedName name="_xlchart.v2.10" hidden="1">'Marital Status'!$E$3</definedName>
    <definedName name="_xlchart.v2.11" hidden="1">'Marital Status'!$E$4:$E$6</definedName>
    <definedName name="_xlchart.v2.12" hidden="1">'Marital Status'!$D$4:$D$6</definedName>
    <definedName name="_xlchart.v2.13" hidden="1">'Marital Status'!$E$3</definedName>
    <definedName name="_xlchart.v2.14" hidden="1">'Marital Status'!$E$4:$E$6</definedName>
    <definedName name="_xlchart.v2.3" hidden="1">'Marital Status'!$D$4:$D$6</definedName>
    <definedName name="_xlchart.v2.4" hidden="1">'Marital Status'!$E$3</definedName>
    <definedName name="_xlchart.v2.5" hidden="1">'Marital Status'!$E$4:$E$6</definedName>
    <definedName name="_xlchart.v2.9" hidden="1">'Marital Status'!$D$4:$D$6</definedName>
    <definedName name="_xlcn.WorksheetConnection_hrdashboard.xlsxTable_1__31" hidden="1">Table_1__3[]</definedName>
    <definedName name="ExternalData_1" localSheetId="8" hidden="1">Data!$A$1:$AR$1471</definedName>
    <definedName name="Slicer_Department">#N/A</definedName>
    <definedName name="Slicer_Education_Field">#N/A</definedName>
    <definedName name="Slicer_Education_Field1">#N/A</definedName>
    <definedName name="Slicer_Gender">#N/A</definedName>
    <definedName name="Slicer_Gender1">#N/A</definedName>
  </definedNames>
  <calcPr calcId="191029"/>
  <pivotCaches>
    <pivotCache cacheId="34" r:id="rId13"/>
    <pivotCache cacheId="1" r:id="rId14"/>
    <pivotCache cacheId="18" r:id="rId15"/>
  </pivotCaches>
  <extLst>
    <ext xmlns:x14="http://schemas.microsoft.com/office/spreadsheetml/2009/9/main" uri="{876F7934-8845-4945-9796-88D515C7AA90}">
      <x14:pivotCaches>
        <pivotCache cacheId="3"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1_3cd80781-d306-40e5-93f5-de810b5f2df9" name="Table_1" connection="Query - Table_1"/>
          <x15:modelTable id="Background 1_1e69e827-3442-4ce3-93ed-8091037a1876" name="Background 1" connection="Query - Background 1"/>
          <x15:modelTable id="Background 3_099beac5-a484-4c68-8323-7dee38590f5b" name="Background 3" connection="Query - Background 3"/>
          <x15:modelTable id="Background 2_aef9b39e-e33d-40ae-a0ad-5ec2d1fab8b8" name="Background 2" connection="Query - Background 2"/>
          <x15:modelTable id="Images_bed24595-5410-4115-942e-676e07c9d11b" name="Images" connection="Query - Images"/>
          <x15:modelTable id="Data_3e840893-faa6-42cf-80ea-f7c10735b927" name="Data" connection="Query - Data"/>
          <x15:modelTable id="Background 4_6c4d29b6-bbd8-4917-a298-5b8333a03b5c" name="Background 4" connection="Query - Background 4"/>
          <x15:modelTable id="Background 1  2_f31d5cdd-1ae9-4186-ba5d-1f8531a2581b" name="Background 1  2" connection="Query - Background 1 (2)"/>
          <x15:modelTable id="Table_1  2_5653013b-1259-414b-9289-54e0d0219267" name="Table_1  2" connection="Query - Table_1 (2)"/>
          <x15:modelTable id="Background 2  2_b411c23a-2027-4af2-86e3-e594098f4ef4" name="Background 2  2" connection="Query - Background 2 (2)"/>
          <x15:modelTable id="Background 4  2_24fe0c66-3fa9-4aba-ab9f-03672112191d" name="Background 4  2" connection="Query - Background 4 (2)"/>
          <x15:modelTable id="Data  2_f7a52450-834b-47c7-996b-647db1017217" name="Data  2" connection="Query - Data (2)"/>
          <x15:modelTable id="Images  2_19bad7a2-e601-4050-b0cc-4ff97072822e" name="Images  2" connection="Query - Images (2)"/>
          <x15:modelTable id="Background 3  2_3b670892-3c04-468f-a359-5f461985db06" name="Background 3  2" connection="Query - Background 3 (2)"/>
          <x15:modelTable id="Table_1__3" name="Table_1__3" connection="WorksheetConnection_hr dashboard.xlsx!Table_1__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3" l="1"/>
  <c r="D5" i="13"/>
  <c r="D4" i="13"/>
  <c r="D5" i="10"/>
  <c r="D6" i="10"/>
  <c r="D7" i="10"/>
  <c r="D8" i="10"/>
  <c r="D9" i="10"/>
  <c r="D10" i="10"/>
  <c r="D11" i="10"/>
  <c r="D12" i="10"/>
  <c r="D4" i="10"/>
  <c r="C5" i="3"/>
  <c r="C4" i="3"/>
  <c r="B5" i="3"/>
  <c r="B4" i="3"/>
  <c r="C8" i="5"/>
  <c r="B8" i="5"/>
  <c r="A8" i="5"/>
  <c r="E6" i="13"/>
  <c r="E5" i="13"/>
  <c r="E4" i="13"/>
  <c r="E5" i="10"/>
  <c r="E6" i="10"/>
  <c r="E7" i="10"/>
  <c r="E8" i="10"/>
  <c r="E9" i="10"/>
  <c r="E10" i="10"/>
  <c r="E11" i="10"/>
  <c r="E12" i="10"/>
  <c r="E4" i="10"/>
  <c r="B8" i="7"/>
  <c r="B7" i="7"/>
  <c r="C7" i="7" l="1"/>
  <c r="C8" i="7"/>
  <c r="D8" i="5"/>
  <c r="E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FF83FA-6DAC-4542-B162-18689783F2E9}" name="Query - Background 1" description="Connection to the 'Background 1' query in the workbook." type="100" refreshedVersion="7" minRefreshableVersion="5">
    <extLst>
      <ext xmlns:x15="http://schemas.microsoft.com/office/spreadsheetml/2010/11/main" uri="{DE250136-89BD-433C-8126-D09CA5730AF9}">
        <x15:connection id="d412ac29-b169-4dc5-af79-70854bb3a9d2"/>
      </ext>
    </extLst>
  </connection>
  <connection id="2" xr16:uid="{7C38B738-C4AA-437B-BD19-A74E966EC26A}" name="Query - Background 1 (2)" description="Connection to the 'Background 1 (2)' query in the workbook." type="100" refreshedVersion="7" minRefreshableVersion="5">
    <extLst>
      <ext xmlns:x15="http://schemas.microsoft.com/office/spreadsheetml/2010/11/main" uri="{DE250136-89BD-433C-8126-D09CA5730AF9}">
        <x15:connection id="fe478fc2-5d4b-41f3-9c52-b18fc34eaeba"/>
      </ext>
    </extLst>
  </connection>
  <connection id="3" xr16:uid="{5842C509-ECDC-421E-A288-053227292947}" name="Query - Background 2" description="Connection to the 'Background 2' query in the workbook." type="100" refreshedVersion="7" minRefreshableVersion="5">
    <extLst>
      <ext xmlns:x15="http://schemas.microsoft.com/office/spreadsheetml/2010/11/main" uri="{DE250136-89BD-433C-8126-D09CA5730AF9}">
        <x15:connection id="acd91630-cdbe-45f7-9e18-9eb0e3ca7a7f"/>
      </ext>
    </extLst>
  </connection>
  <connection id="4" xr16:uid="{62987132-9F0F-4397-8EB2-83C0881B9DA1}" name="Query - Background 2 (2)" description="Connection to the 'Background 2 (2)' query in the workbook." type="100" refreshedVersion="7" minRefreshableVersion="5">
    <extLst>
      <ext xmlns:x15="http://schemas.microsoft.com/office/spreadsheetml/2010/11/main" uri="{DE250136-89BD-433C-8126-D09CA5730AF9}">
        <x15:connection id="dfe612e9-cc71-45da-9170-fcd00f3d3bd1"/>
      </ext>
    </extLst>
  </connection>
  <connection id="5" xr16:uid="{8005EDA0-A5AC-4452-9D1F-AB916312C869}" name="Query - Background 3" description="Connection to the 'Background 3' query in the workbook." type="100" refreshedVersion="7" minRefreshableVersion="5">
    <extLst>
      <ext xmlns:x15="http://schemas.microsoft.com/office/spreadsheetml/2010/11/main" uri="{DE250136-89BD-433C-8126-D09CA5730AF9}">
        <x15:connection id="05538f4c-c602-40dc-a178-27994b02fb7e"/>
      </ext>
    </extLst>
  </connection>
  <connection id="6" xr16:uid="{FAEA189E-A0FF-49FB-89CF-AB6F4996077C}" name="Query - Background 3 (2)" description="Connection to the 'Background 3 (2)' query in the workbook." type="100" refreshedVersion="7" minRefreshableVersion="5">
    <extLst>
      <ext xmlns:x15="http://schemas.microsoft.com/office/spreadsheetml/2010/11/main" uri="{DE250136-89BD-433C-8126-D09CA5730AF9}">
        <x15:connection id="390b3bf9-00b7-4ecd-9f4f-6aa434d83128"/>
      </ext>
    </extLst>
  </connection>
  <connection id="7" xr16:uid="{DC9E7E3C-052A-4DB8-847C-1BFC377B58A9}" name="Query - Background 4" description="Connection to the 'Background 4' query in the workbook." type="100" refreshedVersion="7" minRefreshableVersion="5">
    <extLst>
      <ext xmlns:x15="http://schemas.microsoft.com/office/spreadsheetml/2010/11/main" uri="{DE250136-89BD-433C-8126-D09CA5730AF9}">
        <x15:connection id="7b01024e-0851-4b63-81f3-6add6b9aaaa3"/>
      </ext>
    </extLst>
  </connection>
  <connection id="8" xr16:uid="{38C14C8E-8718-4526-A663-97C28C548022}" name="Query - Background 4 (2)" description="Connection to the 'Background 4 (2)' query in the workbook." type="100" refreshedVersion="7" minRefreshableVersion="5">
    <extLst>
      <ext xmlns:x15="http://schemas.microsoft.com/office/spreadsheetml/2010/11/main" uri="{DE250136-89BD-433C-8126-D09CA5730AF9}">
        <x15:connection id="40848c0c-5e9b-4ba7-b76d-a30954726d1e"/>
      </ext>
    </extLst>
  </connection>
  <connection id="9" xr16:uid="{412821DC-DE61-4F09-A1FD-D623F0D132CE}" name="Query - Data" description="Connection to the 'Data' query in the workbook." type="100" refreshedVersion="7" minRefreshableVersion="5">
    <extLst>
      <ext xmlns:x15="http://schemas.microsoft.com/office/spreadsheetml/2010/11/main" uri="{DE250136-89BD-433C-8126-D09CA5730AF9}">
        <x15:connection id="ffddefc3-0542-4f91-99e3-5239b275aafe"/>
      </ext>
    </extLst>
  </connection>
  <connection id="10" xr16:uid="{9F9651CF-52CB-407D-9318-15031679115E}" name="Query - Data (2)" description="Connection to the 'Data (2)' query in the workbook." type="100" refreshedVersion="7" minRefreshableVersion="5">
    <extLst>
      <ext xmlns:x15="http://schemas.microsoft.com/office/spreadsheetml/2010/11/main" uri="{DE250136-89BD-433C-8126-D09CA5730AF9}">
        <x15:connection id="d82264bb-69d6-4db9-9135-21ff4ebd451e"/>
      </ext>
    </extLst>
  </connection>
  <connection id="11" xr16:uid="{A5B9AA7D-C58E-4F1A-B999-EC01904D2544}" name="Query - Images" description="Connection to the 'Images' query in the workbook." type="100" refreshedVersion="7" minRefreshableVersion="5">
    <extLst>
      <ext xmlns:x15="http://schemas.microsoft.com/office/spreadsheetml/2010/11/main" uri="{DE250136-89BD-433C-8126-D09CA5730AF9}">
        <x15:connection id="b6fb679a-875d-4abc-a286-9d92ba638f7f"/>
      </ext>
    </extLst>
  </connection>
  <connection id="12" xr16:uid="{4326B654-6C96-411E-B838-222B710C1A56}" name="Query - Images (2)" description="Connection to the 'Images (2)' query in the workbook." type="100" refreshedVersion="7" minRefreshableVersion="5">
    <extLst>
      <ext xmlns:x15="http://schemas.microsoft.com/office/spreadsheetml/2010/11/main" uri="{DE250136-89BD-433C-8126-D09CA5730AF9}">
        <x15:connection id="b4c3cb3b-1b12-4409-907f-45760d291386"/>
      </ext>
    </extLst>
  </connection>
  <connection id="13" xr16:uid="{0F7E7224-E7F4-4379-A044-6C920463C4FB}" name="Query - Table_1" description="Connection to the 'Table_1' query in the workbook." type="100" refreshedVersion="7" minRefreshableVersion="5">
    <extLst>
      <ext xmlns:x15="http://schemas.microsoft.com/office/spreadsheetml/2010/11/main" uri="{DE250136-89BD-433C-8126-D09CA5730AF9}">
        <x15:connection id="d2d9fdf8-9c98-4740-b747-6d06c9603544"/>
      </ext>
    </extLst>
  </connection>
  <connection id="14" xr16:uid="{4203C86C-8C34-4A24-8B99-7DA4C1F8B36C}" name="Query - Table_1 (2)" description="Connection to the 'Table_1 (2)' query in the workbook." type="100" refreshedVersion="7" minRefreshableVersion="5">
    <extLst>
      <ext xmlns:x15="http://schemas.microsoft.com/office/spreadsheetml/2010/11/main" uri="{DE250136-89BD-433C-8126-D09CA5730AF9}">
        <x15:connection id="d359bffd-8456-46ae-8122-eef23c45056c"/>
      </ext>
    </extLst>
  </connection>
  <connection id="15" xr16:uid="{975EEED6-66DD-4964-B4F2-6363AD3850A7}" keepAlive="1" name="Query - Table_1 (3)" description="Connection to the 'Table_1 (3)' query in the workbook." type="5" refreshedVersion="7" background="1" saveData="1">
    <dbPr connection="Provider=Microsoft.Mashup.OleDb.1;Data Source=$Workbook$;Location=&quot;Table_1 (3)&quot;;Extended Properties=&quot;&quot;" command="SELECT * FROM [Table_1 (3)]"/>
  </connection>
  <connection id="16" xr16:uid="{8AA98EC2-B8B7-40CD-BFCB-49EA2A08D7C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7" xr16:uid="{E1D5B5DB-B4E7-451B-A165-2EDA6CB72850}" name="WorksheetConnection_hr dashboard.xlsx!Table_1__3" type="102" refreshedVersion="7" minRefreshableVersion="5">
    <extLst>
      <ext xmlns:x15="http://schemas.microsoft.com/office/spreadsheetml/2010/11/main" uri="{DE250136-89BD-433C-8126-D09CA5730AF9}">
        <x15:connection id="Table_1__3">
          <x15:rangePr sourceName="_xlcn.WorksheetConnection_hrdashboard.xlsxTable_1__31"/>
        </x15:connection>
      </ext>
    </extLst>
  </connection>
</connections>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<sst xmlns="http://schemas.openxmlformats.org/spreadsheetml/2006/main" count="19217" uniqueCount="1571">
  <si>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</si>
  <si>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</si>
  <si>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</si>
  <si>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</si>
  <si>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</si>
  <si>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</si>
  <si>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</si>
  <si>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</si>
  <si>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</si>
  <si>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</si>
  <si>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</si>
  <si>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</si>
  <si>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</si>
  <si>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</si>
  <si>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</si>
  <si>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</si>
  <si>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</si>
  <si>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</si>
  <si>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</si>
  <si>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</si>
  <si>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</si>
  <si>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</si>
  <si>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</si>
  <si>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</si>
  <si>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</si>
  <si>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</si>
  <si>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</si>
  <si>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</si>
  <si>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</si>
  <si>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</si>
  <si>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</si>
  <si>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</si>
  <si>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</si>
  <si>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</si>
  <si>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</si>
  <si>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</si>
  <si>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</si>
  <si>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</si>
  <si>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</si>
  <si>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</si>
  <si>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</si>
  <si>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</si>
  <si>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</si>
  <si>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</si>
  <si>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</si>
  <si>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</si>
  <si>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</si>
  <si>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</si>
  <si>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</si>
  <si>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</si>
  <si>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</si>
  <si>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</si>
  <si>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</si>
  <si>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</si>
  <si>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</si>
  <si>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</si>
  <si>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</si>
  <si>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</si>
  <si>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</si>
  <si>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</si>
  <si>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</si>
  <si>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</si>
  <si>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</si>
  <si>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</si>
  <si>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</si>
  <si>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</si>
  <si>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</si>
  <si>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</si>
  <si>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</si>
  <si>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</si>
  <si>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</si>
  <si>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</si>
  <si>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</si>
  <si>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</si>
  <si>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</si>
  <si>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</si>
  <si>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</si>
  <si>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</si>
  <si>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</si>
  <si>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</si>
  <si>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</si>
  <si>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</si>
  <si>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</si>
  <si>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</si>
  <si>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</si>
  <si>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</si>
  <si>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</si>
  <si>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</si>
  <si>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</si>
  <si>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</si>
  <si>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</si>
  <si>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</si>
  <si>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</si>
  <si>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</si>
  <si>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</si>
  <si>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</si>
  <si>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</si>
  <si>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</si>
  <si>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</si>
  <si>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</si>
  <si>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</si>
  <si>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</si>
  <si>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</si>
  <si>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</si>
  <si>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</si>
  <si>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</si>
  <si>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</si>
  <si>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</si>
  <si>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</si>
  <si>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</si>
  <si>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</si>
  <si>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</si>
  <si>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</si>
  <si>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</si>
  <si>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</si>
  <si>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</si>
  <si>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</si>
  <si>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</si>
  <si>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</si>
  <si>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</si>
  <si>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</si>
  <si>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</si>
  <si>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</si>
  <si>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</si>
  <si>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</si>
  <si>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</si>
  <si>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</si>
  <si>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</si>
  <si>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</si>
  <si>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</si>
  <si>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</si>
  <si>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</si>
  <si>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</si>
  <si>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</si>
  <si>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</si>
  <si>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</si>
  <si>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</si>
  <si>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</si>
  <si>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</si>
  <si>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</si>
  <si>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</si>
  <si>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</si>
  <si>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</si>
  <si>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</si>
  <si>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</si>
  <si>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</si>
  <si>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</si>
  <si>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</si>
  <si>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</si>
  <si>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</si>
  <si>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</si>
  <si>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</si>
  <si>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</si>
  <si>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</si>
  <si>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</si>
  <si>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</si>
  <si>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</si>
  <si>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</si>
  <si>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</si>
  <si>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</si>
  <si>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</si>
  <si>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</si>
  <si>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</si>
  <si>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</si>
  <si>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</si>
  <si>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</si>
  <si>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</si>
  <si>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</si>
  <si>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</si>
  <si>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</si>
  <si>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</si>
  <si>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</si>
  <si>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</si>
  <si>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</si>
  <si>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</si>
  <si>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</si>
  <si>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</si>
  <si>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</si>
  <si>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</si>
  <si>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</si>
  <si>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</si>
  <si>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</si>
  <si>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</si>
  <si>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</si>
  <si>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</si>
  <si>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</si>
  <si>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</si>
  <si>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</si>
  <si>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</si>
  <si>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</si>
  <si>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</si>
  <si>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</si>
  <si>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</si>
  <si>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</si>
  <si>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</si>
  <si>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</si>
  <si>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</si>
  <si>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</si>
  <si>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</si>
  <si>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</si>
  <si>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</si>
  <si>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</si>
  <si>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</si>
  <si>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</si>
  <si>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</si>
  <si>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</si>
  <si>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</si>
  <si>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</si>
  <si>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</si>
  <si>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</si>
  <si>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</si>
  <si>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</si>
  <si>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</si>
  <si>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</si>
  <si>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</si>
  <si>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</si>
  <si>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</si>
  <si>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</si>
  <si>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</si>
  <si>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</si>
  <si>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</si>
  <si>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</si>
  <si>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</si>
  <si>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</si>
  <si>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</si>
  <si>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</si>
  <si>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</si>
  <si>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</si>
  <si>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</si>
  <si>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</si>
  <si>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</si>
  <si>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</si>
  <si>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</si>
  <si>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</si>
  <si>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</si>
  <si>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</si>
  <si>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</si>
  <si>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</si>
  <si>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</si>
  <si>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</si>
  <si>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</si>
  <si>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</si>
  <si>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</si>
  <si>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</si>
  <si>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</si>
  <si>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</si>
  <si>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</si>
  <si>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</si>
  <si>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</si>
  <si>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</si>
  <si>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</si>
  <si>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</si>
  <si>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</si>
  <si>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</si>
  <si>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</si>
  <si>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</si>
  <si>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</si>
  <si>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</si>
  <si>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</si>
  <si>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</si>
  <si>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</si>
  <si>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</si>
  <si>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</si>
  <si>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</si>
  <si>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</si>
  <si>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</si>
  <si>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</si>
  <si>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</si>
  <si>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</si>
  <si>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</si>
  <si>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</si>
  <si>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</si>
  <si>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</si>
  <si>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</si>
  <si>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</si>
  <si>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</si>
  <si>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</si>
  <si>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</si>
  <si>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</si>
  <si>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</si>
  <si>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</si>
  <si>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</si>
  <si>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</si>
  <si>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</si>
  <si>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</si>
  <si>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</si>
  <si>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</si>
  <si>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</si>
  <si>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</si>
  <si>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</si>
  <si>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</si>
  <si>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</si>
  <si>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</si>
  <si>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</si>
  <si>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</si>
  <si>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</si>
  <si>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</si>
  <si>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</si>
  <si>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</si>
  <si>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</si>
  <si>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</si>
  <si>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</si>
  <si>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</si>
  <si>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</si>
  <si>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</si>
  <si>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</si>
  <si>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</si>
  <si>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</si>
  <si>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</si>
  <si>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</si>
  <si>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</si>
  <si>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</si>
  <si>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</si>
  <si>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</si>
  <si>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</si>
  <si>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</si>
  <si>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</si>
  <si>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</si>
  <si>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</si>
  <si>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</si>
  <si>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</si>
  <si>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</si>
  <si>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</si>
  <si>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</si>
  <si>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</si>
  <si>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</si>
  <si>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</si>
  <si>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</si>
  <si>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</si>
  <si>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</si>
  <si>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</si>
  <si>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</si>
  <si>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</si>
  <si>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</si>
  <si>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</si>
  <si>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</si>
  <si>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</si>
  <si>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</si>
  <si>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</si>
  <si>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</si>
  <si>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</si>
  <si>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</si>
  <si>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</si>
  <si>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</si>
  <si>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</si>
  <si>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</si>
  <si>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</si>
  <si>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</si>
  <si>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</si>
  <si>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</si>
  <si>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</si>
  <si>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</si>
  <si>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</si>
  <si>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</si>
  <si>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</si>
  <si>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</si>
  <si>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</si>
  <si>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</si>
  <si>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</si>
  <si>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</si>
  <si>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</si>
  <si>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</si>
  <si>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</si>
  <si>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</si>
  <si>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</si>
  <si>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</si>
  <si>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</si>
  <si>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</si>
  <si>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</si>
  <si>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</si>
  <si>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</si>
  <si>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</si>
  <si>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</si>
  <si>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</si>
  <si>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</si>
  <si>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</si>
  <si>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</si>
  <si>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</si>
  <si>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</si>
  <si>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</si>
  <si>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</si>
  <si>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</si>
  <si>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</si>
  <si>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</si>
  <si>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</si>
  <si>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</si>
  <si>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</si>
  <si>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</si>
  <si>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</si>
  <si>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</si>
  <si>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</si>
  <si>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</si>
  <si>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</si>
  <si>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</si>
  <si>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</si>
  <si>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</si>
  <si>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</si>
  <si>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</si>
  <si>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</si>
  <si>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</si>
  <si>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</si>
  <si>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</si>
  <si>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</si>
  <si>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</si>
  <si>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</si>
  <si>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</si>
  <si>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</si>
  <si>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</si>
  <si>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</si>
  <si>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</si>
  <si>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</si>
  <si>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</si>
  <si>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</si>
  <si>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</si>
  <si>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</si>
  <si>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</si>
  <si>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</si>
  <si>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</si>
  <si>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</si>
  <si>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</si>
  <si>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</si>
  <si>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</si>
  <si>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</si>
  <si>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</si>
  <si>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</si>
  <si>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</si>
  <si>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</si>
  <si>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</si>
  <si>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</si>
  <si>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</si>
  <si>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</si>
  <si>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</si>
  <si>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</si>
  <si>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</si>
  <si>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</si>
  <si>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</si>
  <si>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</si>
  <si>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</si>
  <si>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</si>
  <si>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</si>
  <si>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</si>
  <si>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</si>
  <si>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</si>
  <si>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</si>
  <si>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</si>
  <si>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</si>
  <si>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</si>
  <si>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</si>
  <si>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</si>
  <si>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</si>
  <si>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</si>
  <si>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</si>
  <si>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</si>
  <si>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</si>
  <si>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</si>
  <si>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</si>
  <si>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</si>
  <si>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</si>
  <si>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</si>
  <si>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</si>
  <si>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</si>
  <si>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</si>
  <si>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</si>
  <si>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</si>
  <si>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</si>
  <si>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</si>
  <si>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</si>
  <si>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</si>
  <si>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</si>
  <si>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</si>
  <si>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</si>
  <si>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</si>
  <si>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</si>
  <si>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</si>
  <si>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</si>
  <si>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</si>
  <si>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</si>
  <si>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</si>
  <si>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</si>
  <si>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</si>
  <si>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</si>
  <si>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</si>
  <si>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</si>
  <si>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</si>
  <si>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</si>
  <si>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</si>
  <si>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</si>
  <si>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</si>
  <si>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</si>
  <si>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</si>
  <si>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</si>
  <si>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</si>
  <si>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</si>
  <si>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</si>
  <si>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</si>
  <si>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</si>
  <si>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</si>
  <si>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</si>
  <si>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</si>
  <si>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</si>
  <si>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</si>
  <si>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</si>
  <si>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</si>
  <si>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</si>
  <si>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</si>
  <si>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</si>
  <si>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</si>
  <si>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</si>
  <si>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</si>
  <si>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</si>
  <si>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</si>
  <si>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</si>
  <si>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</si>
  <si>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</si>
  <si>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</si>
  <si>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</si>
  <si>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</si>
  <si>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</si>
  <si>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</si>
  <si>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</si>
  <si>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</si>
  <si>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</si>
  <si>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</si>
  <si>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</si>
  <si>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</si>
  <si>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</si>
  <si>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</si>
  <si>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</si>
  <si>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</si>
  <si>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</si>
  <si>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</si>
  <si>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</si>
  <si>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</si>
  <si>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</si>
  <si>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</si>
  <si>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</si>
  <si>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</si>
  <si>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</si>
  <si>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</si>
  <si>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</si>
  <si>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</si>
  <si>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</si>
  <si>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</si>
  <si>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</si>
  <si>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</si>
  <si>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</si>
  <si>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</si>
  <si>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</si>
  <si>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</si>
  <si>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</si>
  <si>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</si>
  <si>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</si>
  <si>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</si>
  <si>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</si>
  <si>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</si>
  <si>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</si>
  <si>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</si>
  <si>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</si>
  <si>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</si>
  <si>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</si>
  <si>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</si>
  <si>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</si>
  <si>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</si>
  <si>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</si>
  <si>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</si>
  <si>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</si>
  <si>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</si>
  <si>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</si>
  <si>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</si>
  <si>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</si>
  <si>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</si>
  <si>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</si>
  <si>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</si>
  <si>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</si>
  <si>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</si>
  <si>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</si>
  <si>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</si>
  <si>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</si>
  <si>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</si>
  <si>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</si>
  <si>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</si>
  <si>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</si>
  <si>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</si>
  <si>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</si>
  <si>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</si>
  <si>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</si>
  <si>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</si>
  <si>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</si>
  <si>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</si>
  <si>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</si>
  <si>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</si>
  <si>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</si>
  <si>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</si>
  <si>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</si>
  <si>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</si>
  <si>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</si>
  <si>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</si>
  <si>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</si>
  <si>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</si>
  <si>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</si>
  <si>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</si>
  <si>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</si>
  <si>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</si>
  <si>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</si>
  <si>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</si>
  <si>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</si>
  <si>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</si>
  <si>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</si>
  <si>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</si>
  <si>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</si>
  <si>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</si>
  <si>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</si>
  <si>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</si>
  <si>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</si>
  <si>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</si>
  <si>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</si>
  <si>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</si>
  <si>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</si>
  <si>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</si>
  <si>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</si>
  <si>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</si>
  <si>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</si>
  <si>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</si>
  <si>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</si>
  <si>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</si>
  <si>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</si>
  <si>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</si>
  <si>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</si>
  <si>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</si>
  <si>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</si>
  <si>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</si>
  <si>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</si>
  <si>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</si>
  <si>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</si>
  <si>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</si>
  <si>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</si>
  <si>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</si>
  <si>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</si>
  <si>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</si>
  <si>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</si>
  <si>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</si>
  <si>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</si>
  <si>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</si>
  <si>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</si>
  <si>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</si>
  <si>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</si>
  <si>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</si>
  <si>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</si>
  <si>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</si>
  <si>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</si>
  <si>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</si>
  <si>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</si>
  <si>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</si>
  <si>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</si>
  <si>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</si>
  <si>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</si>
  <si>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</si>
  <si>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</si>
  <si>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</si>
  <si>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</si>
  <si>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</si>
  <si>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</si>
  <si>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</si>
  <si>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</si>
  <si>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</si>
  <si>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</si>
  <si>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</si>
  <si>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</si>
  <si>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</si>
  <si>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</si>
  <si>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</si>
  <si>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</si>
  <si>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</si>
  <si>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</si>
  <si>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</si>
  <si>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</si>
  <si>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</si>
  <si>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</si>
  <si>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</si>
  <si>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</si>
  <si>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</si>
  <si>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</si>
  <si>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</si>
  <si>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</si>
  <si>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</si>
  <si>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</si>
  <si>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</si>
  <si>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</si>
  <si>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</si>
  <si>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</si>
  <si>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</si>
  <si>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</si>
  <si>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</si>
  <si>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</si>
  <si>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</si>
  <si>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</si>
  <si>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</si>
  <si>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</si>
  <si>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</si>
  <si>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</si>
  <si>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</si>
  <si>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</si>
  <si>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</si>
  <si>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</si>
  <si>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</si>
  <si>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</si>
  <si>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</si>
  <si>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</si>
  <si>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</si>
  <si>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</si>
  <si>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</si>
  <si>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</si>
  <si>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</si>
  <si>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</si>
  <si>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</si>
  <si>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</si>
  <si>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</si>
  <si>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</si>
  <si>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</si>
  <si>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</si>
  <si>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</si>
  <si>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</si>
  <si>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</si>
  <si>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</si>
  <si>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</si>
  <si>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</si>
  <si>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</si>
  <si>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</si>
  <si>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</si>
  <si>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</si>
  <si>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</si>
  <si>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</si>
  <si>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</si>
  <si>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</si>
  <si>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</si>
  <si>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</si>
  <si>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</si>
  <si>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</si>
  <si>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</si>
  <si>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</si>
  <si>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</si>
  <si>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</si>
  <si>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</si>
  <si>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</si>
  <si>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</si>
  <si>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</si>
  <si>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</si>
  <si>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</si>
  <si>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</si>
  <si>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</si>
  <si>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</si>
  <si>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</si>
  <si>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</si>
  <si>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</si>
  <si>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</si>
  <si>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</si>
  <si>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</si>
  <si>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</si>
  <si>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</si>
  <si>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</si>
  <si>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</si>
  <si>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</si>
  <si>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</si>
  <si>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</si>
  <si>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</si>
  <si>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</si>
  <si>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</si>
  <si>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</si>
  <si>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</si>
  <si>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</si>
  <si>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</si>
  <si>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</si>
  <si>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</si>
  <si>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</si>
  <si>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</si>
  <si>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</si>
  <si>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</si>
  <si>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</si>
  <si>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</si>
  <si>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</si>
  <si>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</si>
  <si>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</si>
  <si>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</si>
  <si>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</si>
  <si>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</si>
  <si>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</si>
  <si>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</si>
  <si>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</si>
  <si>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</si>
  <si>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</si>
  <si>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</si>
  <si>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</si>
  <si>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</si>
  <si>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</si>
  <si>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</si>
  <si>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</si>
  <si>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</si>
  <si>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</si>
  <si>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</si>
  <si>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</si>
  <si>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</si>
  <si>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</si>
  <si>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</si>
  <si>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</si>
  <si>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</si>
  <si>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</si>
  <si>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</si>
  <si>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</si>
  <si>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</si>
  <si>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</si>
  <si>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</si>
  <si>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</si>
  <si>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</si>
  <si>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</si>
  <si>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</si>
  <si>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</si>
  <si>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</si>
  <si>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</si>
  <si>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</si>
  <si>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</si>
  <si>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</si>
  <si>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</si>
  <si>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</si>
  <si>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</si>
  <si>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</si>
  <si>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</si>
  <si>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</si>
  <si>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</si>
  <si>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</si>
  <si>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</si>
  <si>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</si>
  <si>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</si>
  <si>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</si>
  <si>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</si>
  <si>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</si>
  <si>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</si>
  <si>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</si>
  <si>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</si>
  <si>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</si>
  <si>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</si>
  <si>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</si>
  <si>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</si>
  <si>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</si>
  <si>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</si>
  <si>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</si>
  <si>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</si>
  <si>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</si>
  <si>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</si>
  <si>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</si>
  <si>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</si>
  <si>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</si>
  <si>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</si>
  <si>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</si>
  <si>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</si>
  <si>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</si>
  <si>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</si>
  <si>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</si>
  <si>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</si>
  <si>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</si>
  <si>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</si>
  <si>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</si>
  <si>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</si>
  <si>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</si>
  <si>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</si>
  <si>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</si>
  <si>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</si>
  <si>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</si>
  <si>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</si>
  <si>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</si>
  <si>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</si>
  <si>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</si>
  <si>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</si>
  <si>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</si>
  <si>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</si>
  <si>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</si>
  <si>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</si>
  <si>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</si>
  <si>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</si>
  <si>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</si>
  <si>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</si>
  <si>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</si>
  <si>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</si>
  <si>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</si>
  <si>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</si>
  <si>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</si>
  <si>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</si>
  <si>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</si>
  <si>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</si>
  <si>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</si>
  <si>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</si>
  <si>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</si>
  <si>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</si>
  <si>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</si>
  <si>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</si>
  <si>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</si>
  <si>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</si>
  <si>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</si>
  <si>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</si>
  <si>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</si>
  <si>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</si>
  <si>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</si>
  <si>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</si>
  <si>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</si>
  <si>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</si>
  <si>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</si>
  <si>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</si>
  <si>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</si>
  <si>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</si>
  <si>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</si>
  <si>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</si>
  <si>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</si>
  <si>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</si>
  <si>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</si>
  <si>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</si>
  <si>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</si>
  <si>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</si>
  <si>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</si>
  <si>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</si>
  <si>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</si>
  <si>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</si>
  <si>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</si>
  <si>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</si>
  <si>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</si>
  <si>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</si>
  <si>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</si>
  <si>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</si>
  <si>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</si>
  <si>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</si>
  <si>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</si>
  <si>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</si>
  <si>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</si>
  <si>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</si>
  <si>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</si>
  <si>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</si>
  <si>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</si>
  <si>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</si>
  <si>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</si>
  <si>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</si>
  <si>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</si>
  <si>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</si>
  <si>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</si>
  <si>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</si>
  <si>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</si>
  <si>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</si>
  <si>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</si>
  <si>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</si>
  <si>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</si>
  <si>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</si>
  <si>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</si>
  <si>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</si>
  <si>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</si>
  <si>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</si>
  <si>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</si>
  <si>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</si>
  <si>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</si>
  <si>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</si>
  <si>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</si>
  <si>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</si>
  <si>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</si>
  <si>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</si>
  <si>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</si>
  <si>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</si>
  <si>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</si>
  <si>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</si>
  <si>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</si>
  <si>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</si>
  <si>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</si>
  <si>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</si>
  <si>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</si>
  <si>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</si>
  <si>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</si>
  <si>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</si>
  <si>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</si>
  <si>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</si>
  <si>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</si>
  <si>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</si>
  <si>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</si>
  <si>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</si>
  <si>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</si>
  <si>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</si>
  <si>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</si>
  <si>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</si>
  <si>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</si>
  <si>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</si>
  <si>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</si>
  <si>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</si>
  <si>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</si>
  <si>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</si>
  <si>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</si>
  <si>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</si>
  <si>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</si>
  <si>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</si>
  <si>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</si>
  <si>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</si>
  <si>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</si>
  <si>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</si>
  <si>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</si>
  <si>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</si>
  <si>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</si>
  <si>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</si>
  <si>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</si>
  <si>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</si>
  <si>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</si>
  <si>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</si>
  <si>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</si>
  <si>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</si>
  <si>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</si>
  <si>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</si>
  <si>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</si>
  <si>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</si>
  <si>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</si>
  <si>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</si>
  <si>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</si>
  <si>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</si>
  <si>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</si>
  <si>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</si>
  <si>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</si>
  <si>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</si>
  <si>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</si>
  <si>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</si>
  <si>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</si>
  <si>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</si>
  <si>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</si>
  <si>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</si>
  <si>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</si>
  <si>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</si>
  <si>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</si>
  <si>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</si>
  <si>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</si>
  <si>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</si>
  <si>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</si>
  <si>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</si>
  <si>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</si>
  <si>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</si>
  <si>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</si>
  <si>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</si>
  <si>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</si>
  <si>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</si>
  <si>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</si>
  <si>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</si>
  <si>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</si>
  <si>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</si>
  <si>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</si>
  <si>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</si>
  <si>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</si>
  <si>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</si>
  <si>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</si>
  <si>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</si>
  <si>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</si>
  <si>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</si>
  <si>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</si>
  <si>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</si>
  <si>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</si>
  <si>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</si>
  <si>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</si>
  <si>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</si>
  <si>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</si>
  <si>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</si>
  <si>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</si>
  <si>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</si>
  <si>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</si>
  <si>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</si>
  <si>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</si>
  <si>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</si>
  <si>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</si>
  <si>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</si>
  <si>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</si>
  <si>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</si>
  <si>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</si>
  <si>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</si>
  <si>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</si>
  <si>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</si>
  <si>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</si>
  <si>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</si>
  <si>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</si>
  <si>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</si>
  <si>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</si>
  <si>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</si>
  <si>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</si>
  <si>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</si>
  <si>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</si>
  <si>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</si>
  <si>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</si>
  <si>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</si>
  <si>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</si>
  <si>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</si>
  <si>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</si>
  <si>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</si>
  <si>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</si>
  <si>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</si>
  <si>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</si>
  <si>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</si>
  <si>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</si>
  <si>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</si>
  <si>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</si>
  <si>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</si>
  <si>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</si>
  <si>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</si>
  <si>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</si>
  <si>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</si>
  <si>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</si>
  <si>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</si>
  <si>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</si>
  <si>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</si>
  <si>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</si>
  <si>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</si>
  <si>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</si>
  <si>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</si>
  <si>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</si>
  <si>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</si>
  <si>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</si>
  <si>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</si>
  <si>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</si>
  <si>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</si>
  <si>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</si>
  <si>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</si>
  <si>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</si>
  <si>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</si>
  <si>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</si>
  <si>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</si>
  <si>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</si>
  <si>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</si>
  <si>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</si>
  <si>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</si>
  <si>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</si>
  <si>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</si>
  <si>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</si>
  <si>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</si>
  <si>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</si>
  <si>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</si>
  <si>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</si>
  <si>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</si>
  <si>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</si>
  <si>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</si>
  <si>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</si>
  <si>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</si>
  <si>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</si>
  <si>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</si>
  <si>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</si>
  <si>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</si>
  <si>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</si>
  <si>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</si>
  <si>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</si>
  <si>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</si>
  <si>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</si>
  <si>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</si>
  <si>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</si>
  <si>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</si>
  <si>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</si>
  <si>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</si>
  <si>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</si>
  <si>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</si>
  <si>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</si>
  <si>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</si>
  <si>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</si>
  <si>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</si>
  <si>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</si>
  <si>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</si>
  <si>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</si>
  <si>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</si>
  <si>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</si>
  <si>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</si>
  <si>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</si>
  <si>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</si>
  <si>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</si>
  <si>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</si>
  <si>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</si>
  <si>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</si>
  <si>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</si>
  <si>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</si>
  <si>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</si>
  <si>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</si>
  <si>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</si>
  <si>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</si>
  <si>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</si>
  <si>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</si>
  <si>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</si>
  <si>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</si>
  <si>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</si>
  <si>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</si>
  <si>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</si>
  <si>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</si>
  <si>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</si>
  <si>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</si>
  <si>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</si>
  <si>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</si>
  <si>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</si>
  <si>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</si>
  <si>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</si>
  <si>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</si>
  <si>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</si>
  <si>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</si>
  <si>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</si>
  <si>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</si>
  <si>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</si>
  <si>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</si>
  <si>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</si>
  <si>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</si>
  <si>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</si>
  <si>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</si>
  <si>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</si>
  <si>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</si>
  <si>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</si>
  <si>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</si>
  <si>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</si>
  <si>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</si>
  <si>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</si>
  <si>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</si>
  <si>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</si>
  <si>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</si>
  <si>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</si>
  <si>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</si>
  <si>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</si>
  <si>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</si>
  <si>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</si>
  <si>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</si>
  <si>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</si>
  <si>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</si>
  <si>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</si>
  <si>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</si>
  <si>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</si>
  <si>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</si>
  <si>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</si>
  <si>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</si>
  <si>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</si>
  <si>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</si>
  <si>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</si>
  <si>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</si>
  <si>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</si>
  <si>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</si>
  <si>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</si>
  <si>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</si>
  <si>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</si>
  <si>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</si>
  <si>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</si>
  <si>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</si>
  <si>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</si>
  <si>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</si>
  <si>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</si>
  <si>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</si>
  <si>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</si>
  <si>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</si>
  <si>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</si>
  <si>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</si>
  <si>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</si>
  <si>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</si>
  <si>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</si>
  <si>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</si>
  <si>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</si>
  <si>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</si>
  <si>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</si>
  <si>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</si>
  <si>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</si>
  <si>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</si>
  <si>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</si>
  <si>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</si>
  <si>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</si>
  <si>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</si>
  <si>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</si>
  <si>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</si>
  <si>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</si>
  <si>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</si>
  <si>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</si>
  <si>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</si>
  <si>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</si>
  <si>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</si>
  <si>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</si>
  <si>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</si>
  <si>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</si>
  <si>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</si>
  <si>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</si>
  <si>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</si>
  <si>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</si>
  <si>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</si>
  <si>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</si>
  <si>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</si>
  <si>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</si>
  <si>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</si>
  <si>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</si>
  <si>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</si>
  <si>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</si>
  <si>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</si>
  <si>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</si>
  <si>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</si>
  <si>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</si>
  <si>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</si>
  <si>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</si>
  <si>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</si>
  <si>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</si>
  <si>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</si>
  <si>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</si>
  <si>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</si>
  <si>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</si>
  <si>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</si>
  <si>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</si>
  <si>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</si>
  <si>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</si>
  <si>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</si>
  <si>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</si>
  <si>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</si>
  <si>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</si>
  <si>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</si>
  <si>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</si>
  <si>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</si>
  <si>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</si>
  <si>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</si>
  <si>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</si>
  <si>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</si>
  <si>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</si>
  <si>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</si>
  <si>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</si>
  <si>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</si>
  <si>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</si>
  <si>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</si>
  <si>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</si>
  <si>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</si>
  <si>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</si>
  <si>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</si>
  <si>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</si>
  <si>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</si>
  <si>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</si>
  <si>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</si>
  <si>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</si>
  <si>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</si>
  <si>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</si>
  <si>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</si>
  <si>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</si>
  <si>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</si>
  <si>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</si>
  <si>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</si>
  <si>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</si>
  <si>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</si>
  <si>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</si>
  <si>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</si>
  <si>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</si>
  <si>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</si>
  <si>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</si>
  <si>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</si>
  <si>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</si>
  <si>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</si>
  <si>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</si>
  <si>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</si>
  <si>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</si>
  <si>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</si>
  <si>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</si>
  <si>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</si>
  <si>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</si>
  <si>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</si>
  <si>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</si>
  <si>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</si>
  <si>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</si>
  <si>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</si>
  <si>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</si>
  <si>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</si>
  <si>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</si>
  <si>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</si>
  <si>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</si>
  <si>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</si>
  <si>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</si>
  <si>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</si>
  <si>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</si>
  <si>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</si>
  <si>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</si>
  <si>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</si>
  <si>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</si>
  <si>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</si>
  <si>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</si>
  <si>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</si>
  <si>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</si>
  <si>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</si>
  <si>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</si>
  <si>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</si>
  <si>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</si>
  <si>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</si>
  <si>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</si>
  <si>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</si>
  <si>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</si>
  <si>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</si>
  <si>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</si>
  <si>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</si>
  <si>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</si>
  <si>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</si>
  <si>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</si>
  <si>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</si>
  <si>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</si>
  <si>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</si>
  <si>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</si>
  <si>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</si>
  <si>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</si>
  <si>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</si>
  <si>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</si>
  <si>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</si>
  <si>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</si>
  <si>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</si>
  <si>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</si>
  <si>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</si>
  <si>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</si>
  <si>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</si>
  <si>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</si>
  <si>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</si>
  <si>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</si>
  <si>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</si>
  <si>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</si>
  <si>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</si>
  <si>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</si>
  <si>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</si>
  <si>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</si>
  <si>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</si>
  <si>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</si>
  <si>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</si>
  <si>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</si>
  <si>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</si>
  <si>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</si>
  <si>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</si>
  <si>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</si>
  <si>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</si>
  <si>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</si>
  <si>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</si>
  <si>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</si>
  <si>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</si>
  <si>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</si>
  <si>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</si>
  <si>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</si>
  <si>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</si>
  <si>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</si>
  <si>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</si>
  <si>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</si>
  <si>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</si>
  <si>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</si>
  <si>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</si>
  <si>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</si>
  <si>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</si>
  <si>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</si>
  <si>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</si>
  <si>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</si>
  <si>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</si>
  <si>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</si>
  <si>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</si>
  <si>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</si>
  <si>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</si>
  <si>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</si>
  <si>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</si>
  <si>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</si>
  <si>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</si>
  <si>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</si>
  <si>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</si>
  <si>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</si>
  <si>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</si>
  <si>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</si>
  <si>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</si>
  <si>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</si>
  <si>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</si>
  <si>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</si>
  <si>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</si>
  <si>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</si>
  <si>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</si>
  <si>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</si>
  <si>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</si>
  <si>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</si>
  <si>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</si>
  <si>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</si>
  <si>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</si>
  <si>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</si>
  <si>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</si>
  <si>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</si>
  <si>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</si>
  <si>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</si>
  <si>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</si>
  <si>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</si>
  <si>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</si>
  <si>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</si>
  <si>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</si>
  <si>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</si>
  <si>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</si>
  <si>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</si>
  <si>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</si>
  <si>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</si>
  <si>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</si>
  <si>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</si>
  <si>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</si>
  <si>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</si>
  <si>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</si>
  <si>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</si>
  <si>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</si>
  <si>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</si>
  <si>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</si>
  <si>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</si>
  <si>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</si>
  <si>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</si>
  <si>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</si>
  <si>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</si>
  <si>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</si>
  <si>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</si>
  <si>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</si>
  <si>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</si>
  <si>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</si>
  <si>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</si>
  <si>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</si>
  <si>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</si>
  <si>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</si>
  <si>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</si>
  <si>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</si>
  <si>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</si>
  <si>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</si>
  <si>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</si>
  <si>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</si>
  <si>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</si>
  <si>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</si>
  <si>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</si>
  <si>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</si>
  <si>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</si>
  <si>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</si>
  <si>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</si>
  <si>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</si>
  <si>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</si>
  <si>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</si>
  <si>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</si>
  <si>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</si>
  <si>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</si>
  <si>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</si>
  <si>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</si>
  <si>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</si>
  <si>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</si>
  <si>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</si>
  <si>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</si>
  <si>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</si>
  <si>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</si>
  <si>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</si>
  <si>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</si>
  <si>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</si>
  <si>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</si>
  <si>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</si>
  <si>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</si>
  <si>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</si>
  <si>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</si>
  <si>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</si>
  <si>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</si>
  <si>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</si>
  <si>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</si>
  <si>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</si>
  <si>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</si>
  <si>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</si>
  <si>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</si>
  <si>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</si>
  <si>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</si>
  <si>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</si>
  <si>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</si>
  <si>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</si>
  <si>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</si>
  <si>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</si>
  <si>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</si>
  <si>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</si>
  <si>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</si>
  <si>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</si>
  <si>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</si>
  <si>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</si>
  <si>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 no</t>
  </si>
  <si>
    <t>Sum of CF_attrition count</t>
  </si>
  <si>
    <t>Average of Age</t>
  </si>
  <si>
    <t>Total Employee</t>
  </si>
  <si>
    <t>Attrition Count</t>
  </si>
  <si>
    <t>Average Age</t>
  </si>
  <si>
    <t>Active Employees</t>
  </si>
  <si>
    <t>Attrition Rate</t>
  </si>
  <si>
    <t>Average of Job Satisfaction</t>
  </si>
  <si>
    <t>Rating</t>
  </si>
  <si>
    <t>Balance Rating</t>
  </si>
  <si>
    <t xml:space="preserve"> v </t>
  </si>
  <si>
    <t>Sum of Employee Count</t>
  </si>
  <si>
    <t>Count of Attrition</t>
  </si>
  <si>
    <t>Material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</si>
</sst>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sz val="11"/>
      <color theme="2" tint="-0.499984740745262"/>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2" borderId="0" xfId="0" applyFont="1" applyFill="1"/>
    <xf numFmtId="0" fontId="0" fillId="0" borderId="0" xfId="0" pivotButton="1"/>
    <xf numFmtId="0" fontId="0" fillId="0" borderId="0" xfId="0" applyAlignment="1">
      <alignment horizontal="left"/>
    </xf>
    <xf numFmtId="9" fontId="0" fillId="0" borderId="0" xfId="1" applyFont="1"/>
    <xf numFmtId="10" fontId="0" fillId="0" borderId="0" xfId="1" applyNumberFormat="1" applyFont="1"/>
    <xf numFmtId="2" fontId="0" fillId="0" borderId="0" xfId="0" applyNumberFormat="1"/>
    <xf numFmtId="164" fontId="0" fillId="0" borderId="0" xfId="0" applyNumberFormat="1"/>
    <xf numFmtId="1" fontId="0" fillId="0" borderId="0" xfId="0" applyNumberFormat="1"/>
    <xf numFmtId="0" fontId="0" fillId="0" borderId="0" xfId="0" applyNumberFormat="1"/>
    <xf numFmtId="10" fontId="0" fillId="0" borderId="0" xfId="0" applyNumberFormat="1"/>
  </cellXfs>
  <cellStyles count="2">
    <cellStyle name="Normal" xfId="0" builtinId="0"/>
    <cellStyle name="Percent" xfId="1" builtinId="5"/>
  </cellStyles>
  <dxfs count="14">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72982"/>
      <color rgb="FFF9BBF9"/>
      <color rgb="FFFDF5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(1).xlsx]Sheet1!Education by Attrition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73447069116356"/>
          <c:y val="5.5555555555555552E-2"/>
          <c:w val="0.74326552930883638"/>
          <c:h val="0.89814814814814814"/>
        </c:manualLayout>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Doctoral Degree</c:v>
                </c:pt>
                <c:pt idx="1">
                  <c:v>High School</c:v>
                </c:pt>
                <c:pt idx="2">
                  <c:v>Associates Degree</c:v>
                </c:pt>
                <c:pt idx="3">
                  <c:v>Master's Degree</c:v>
                </c:pt>
                <c:pt idx="4">
                  <c:v>Bachelor's Degree</c:v>
                </c:pt>
              </c:strCache>
            </c:strRef>
          </c:cat>
          <c:val>
            <c:numRef>
              <c:f>Sheet1!$B$4:$B$9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7EE-475C-9BBC-5B287A456587}"/>
            </c:ext>
          </c:extLst>
        </c:ser>
        <c:dLbls>
          <c:dLblPos val="outEnd"/>
          <c:showLegendKey val="0"/>
          <c:showVal val="1"/>
          <c:showCatName val="0"/>
          <c:showSerName val="0"/>
          <c:showPercent val="0"/>
          <c:showBubbleSize val="0"/>
        </c:dLbls>
        <c:gapWidth val="182"/>
        <c:axId val="1165315183"/>
        <c:axId val="1165326223"/>
      </c:barChart>
      <c:catAx>
        <c:axId val="1165315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326223"/>
        <c:crosses val="autoZero"/>
        <c:auto val="1"/>
        <c:lblAlgn val="ctr"/>
        <c:lblOffset val="100"/>
        <c:noMultiLvlLbl val="0"/>
      </c:catAx>
      <c:valAx>
        <c:axId val="1165326223"/>
        <c:scaling>
          <c:orientation val="minMax"/>
        </c:scaling>
        <c:delete val="1"/>
        <c:axPos val="b"/>
        <c:numFmt formatCode="General" sourceLinked="1"/>
        <c:majorTickMark val="out"/>
        <c:minorTickMark val="none"/>
        <c:tickLblPos val="nextTo"/>
        <c:crossAx val="116531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890359982483026"/>
          <c:y val="5.1281982257241732E-2"/>
          <c:w val="0.41847160409296663"/>
          <c:h val="0.74037184148079749"/>
        </c:manualLayout>
      </c:layout>
      <c:doughnutChart>
        <c:varyColors val="1"/>
        <c:ser>
          <c:idx val="0"/>
          <c:order val="0"/>
          <c:spPr>
            <a:solidFill>
              <a:schemeClr val="bg1">
                <a:lumMod val="95000"/>
                <a:alpha val="95000"/>
              </a:schemeClr>
            </a:solidFill>
          </c:spPr>
          <c:dPt>
            <c:idx val="0"/>
            <c:bubble3D val="0"/>
            <c:spPr>
              <a:gradFill>
                <a:gsLst>
                  <a:gs pos="0">
                    <a:schemeClr val="accent1">
                      <a:lumMod val="50000"/>
                    </a:schemeClr>
                  </a:gs>
                  <a:gs pos="100000">
                    <a:srgbClr val="92D050"/>
                  </a:gs>
                </a:gsLst>
                <a:lin ang="5400000" scaled="1"/>
              </a:gradFill>
              <a:ln w="19050">
                <a:solidFill>
                  <a:schemeClr val="lt1"/>
                </a:solidFill>
              </a:ln>
              <a:effectLst/>
            </c:spPr>
            <c:extLst>
              <c:ext xmlns:c16="http://schemas.microsoft.com/office/drawing/2014/chart" uri="{C3380CC4-5D6E-409C-BE32-E72D297353CC}">
                <c16:uniqueId val="{00000001-FF98-4FE1-B008-8D08707A2BBB}"/>
              </c:ext>
            </c:extLst>
          </c:dPt>
          <c:dPt>
            <c:idx val="1"/>
            <c:bubble3D val="0"/>
            <c:spPr>
              <a:solidFill>
                <a:schemeClr val="bg1">
                  <a:lumMod val="95000"/>
                  <a:alpha val="95000"/>
                </a:schemeClr>
              </a:solidFill>
              <a:ln w="19050">
                <a:solidFill>
                  <a:schemeClr val="lt1"/>
                </a:solidFill>
              </a:ln>
              <a:effectLst/>
            </c:spPr>
            <c:extLst>
              <c:ext xmlns:c16="http://schemas.microsoft.com/office/drawing/2014/chart" uri="{C3380CC4-5D6E-409C-BE32-E72D297353CC}">
                <c16:uniqueId val="{00000003-FF98-4FE1-B008-8D08707A2BBB}"/>
              </c:ext>
            </c:extLst>
          </c:dPt>
          <c:val>
            <c:numRef>
              <c:f>RATING!$C$4:$C$5</c:f>
              <c:numCache>
                <c:formatCode>0.00</c:formatCode>
                <c:ptCount val="2"/>
                <c:pt idx="0">
                  <c:v>0.65663265306122454</c:v>
                </c:pt>
                <c:pt idx="1">
                  <c:v>0.34336734693877546</c:v>
                </c:pt>
              </c:numCache>
            </c:numRef>
          </c:val>
          <c:extLst>
            <c:ext xmlns:c16="http://schemas.microsoft.com/office/drawing/2014/chart" uri="{C3380CC4-5D6E-409C-BE32-E72D297353CC}">
              <c16:uniqueId val="{00000004-FF98-4FE1-B008-8D08707A2BBB}"/>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42052854080264"/>
          <c:y val="6.4223638711827694E-2"/>
          <c:w val="0.87149198583186815"/>
          <c:h val="0.87148620156185741"/>
        </c:manualLayout>
      </c:layout>
      <c:doughnutChart>
        <c:varyColors val="1"/>
        <c:ser>
          <c:idx val="0"/>
          <c:order val="0"/>
          <c:spPr>
            <a:ln>
              <a:noFill/>
            </a:ln>
          </c:spPr>
          <c:dPt>
            <c:idx val="0"/>
            <c:bubble3D val="0"/>
            <c:spPr>
              <a:gradFill>
                <a:gsLst>
                  <a:gs pos="0">
                    <a:srgbClr val="972982"/>
                  </a:gs>
                  <a:gs pos="100000">
                    <a:srgbClr val="F9BBF9"/>
                  </a:gs>
                </a:gsLst>
                <a:lin ang="5400000" scaled="1"/>
              </a:gradFill>
              <a:ln w="19050">
                <a:noFill/>
              </a:ln>
              <a:effectLst/>
            </c:spPr>
            <c:extLst>
              <c:ext xmlns:c16="http://schemas.microsoft.com/office/drawing/2014/chart" uri="{C3380CC4-5D6E-409C-BE32-E72D297353CC}">
                <c16:uniqueId val="{00000001-4EE3-4C23-B886-708F7187E667}"/>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4EE3-4C23-B886-708F7187E667}"/>
              </c:ext>
            </c:extLst>
          </c:dPt>
          <c:val>
            <c:numRef>
              <c:f>Gender!$C$7:$C$8</c:f>
              <c:numCache>
                <c:formatCode>0%</c:formatCode>
                <c:ptCount val="2"/>
                <c:pt idx="0">
                  <c:v>0.4</c:v>
                </c:pt>
                <c:pt idx="1">
                  <c:v>0.6</c:v>
                </c:pt>
              </c:numCache>
            </c:numRef>
          </c:val>
          <c:extLst>
            <c:ext xmlns:c16="http://schemas.microsoft.com/office/drawing/2014/chart" uri="{C3380CC4-5D6E-409C-BE32-E72D297353CC}">
              <c16:uniqueId val="{00000004-4EE3-4C23-B886-708F7187E66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50817890187968"/>
          <c:y val="6.5271025959575887E-2"/>
          <c:w val="0.87149198583186815"/>
          <c:h val="0.87148620156185741"/>
        </c:manualLayout>
      </c:layout>
      <c:doughnutChart>
        <c:varyColors val="1"/>
        <c:ser>
          <c:idx val="0"/>
          <c:order val="0"/>
          <c:spPr>
            <a:solidFill>
              <a:srgbClr val="0070C0"/>
            </a:solidFill>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AEB4-4808-BF0E-3A16213D029D}"/>
              </c:ext>
            </c:extLst>
          </c:dPt>
          <c:dPt>
            <c:idx val="1"/>
            <c:bubble3D val="0"/>
            <c:spPr>
              <a:gradFill>
                <a:gsLst>
                  <a:gs pos="0">
                    <a:schemeClr val="accent5">
                      <a:lumMod val="50000"/>
                    </a:schemeClr>
                  </a:gs>
                  <a:gs pos="100000">
                    <a:schemeClr val="accent5">
                      <a:lumMod val="40000"/>
                      <a:lumOff val="60000"/>
                    </a:schemeClr>
                  </a:gs>
                </a:gsLst>
                <a:lin ang="5400000" scaled="1"/>
              </a:gradFill>
              <a:ln w="19050">
                <a:noFill/>
              </a:ln>
              <a:effectLst/>
            </c:spPr>
            <c:extLst>
              <c:ext xmlns:c16="http://schemas.microsoft.com/office/drawing/2014/chart" uri="{C3380CC4-5D6E-409C-BE32-E72D297353CC}">
                <c16:uniqueId val="{00000003-AEB4-4808-BF0E-3A16213D029D}"/>
              </c:ext>
            </c:extLst>
          </c:dPt>
          <c:val>
            <c:numRef>
              <c:f>Gender!$C$7:$C$8</c:f>
              <c:numCache>
                <c:formatCode>0%</c:formatCode>
                <c:ptCount val="2"/>
                <c:pt idx="0">
                  <c:v>0.4</c:v>
                </c:pt>
                <c:pt idx="1">
                  <c:v>0.6</c:v>
                </c:pt>
              </c:numCache>
            </c:numRef>
          </c:val>
          <c:extLst>
            <c:ext xmlns:c16="http://schemas.microsoft.com/office/drawing/2014/chart" uri="{C3380CC4-5D6E-409C-BE32-E72D297353CC}">
              <c16:uniqueId val="{00000004-AEB4-4808-BF0E-3A16213D029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(1).xlsx]Sheet1!Education by Attrition</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97000"/>
                  <a:lumOff val="3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26102611918217"/>
          <c:y val="5.5520671482804457E-2"/>
          <c:w val="0.65738988969638568"/>
          <c:h val="0.89814814814814814"/>
        </c:manualLayout>
      </c:layout>
      <c:barChart>
        <c:barDir val="bar"/>
        <c:grouping val="clustered"/>
        <c:varyColors val="0"/>
        <c:ser>
          <c:idx val="0"/>
          <c:order val="0"/>
          <c:tx>
            <c:strRef>
              <c:f>Sheet1!$B$3</c:f>
              <c:strCache>
                <c:ptCount val="1"/>
                <c:pt idx="0">
                  <c:v>Total</c:v>
                </c:pt>
              </c:strCache>
            </c:strRef>
          </c:tx>
          <c:spPr>
            <a:gradFill>
              <a:gsLst>
                <a:gs pos="0">
                  <a:schemeClr val="accent6">
                    <a:lumMod val="50000"/>
                  </a:schemeClr>
                </a:gs>
                <a:gs pos="100000">
                  <a:schemeClr val="accent6">
                    <a:lumMod val="97000"/>
                    <a:lumOff val="3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Doctoral Degree</c:v>
                </c:pt>
                <c:pt idx="1">
                  <c:v>High School</c:v>
                </c:pt>
                <c:pt idx="2">
                  <c:v>Associates Degree</c:v>
                </c:pt>
                <c:pt idx="3">
                  <c:v>Master's Degree</c:v>
                </c:pt>
                <c:pt idx="4">
                  <c:v>Bachelor's Degree</c:v>
                </c:pt>
              </c:strCache>
            </c:strRef>
          </c:cat>
          <c:val>
            <c:numRef>
              <c:f>Sheet1!$B$4:$B$9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87B-41A6-BE14-134D738A186D}"/>
            </c:ext>
          </c:extLst>
        </c:ser>
        <c:dLbls>
          <c:dLblPos val="outEnd"/>
          <c:showLegendKey val="0"/>
          <c:showVal val="1"/>
          <c:showCatName val="0"/>
          <c:showSerName val="0"/>
          <c:showPercent val="0"/>
          <c:showBubbleSize val="0"/>
        </c:dLbls>
        <c:gapWidth val="76"/>
        <c:axId val="1165315183"/>
        <c:axId val="1165326223"/>
      </c:barChart>
      <c:catAx>
        <c:axId val="1165315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326223"/>
        <c:crosses val="autoZero"/>
        <c:auto val="1"/>
        <c:lblAlgn val="ctr"/>
        <c:lblOffset val="100"/>
        <c:noMultiLvlLbl val="0"/>
      </c:catAx>
      <c:valAx>
        <c:axId val="1165326223"/>
        <c:scaling>
          <c:orientation val="minMax"/>
        </c:scaling>
        <c:delete val="1"/>
        <c:axPos val="b"/>
        <c:numFmt formatCode="General" sourceLinked="1"/>
        <c:majorTickMark val="out"/>
        <c:minorTickMark val="none"/>
        <c:tickLblPos val="nextTo"/>
        <c:crossAx val="116531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dashboard (1).xlsx]Dept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9343-4117-866F-8E66BF26139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343-4117-866F-8E66BF26139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9343-4117-866F-8E66BF261399}"/>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9343-4117-866F-8E66BF261399}"/>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3709302849304292"/>
          <c:y val="0.32975036153148762"/>
          <c:w val="0.26290697150695713"/>
          <c:h val="0.38627964723418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(1).xlsx]Attrition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50000"/>
                </a:schemeClr>
              </a:gs>
              <a:gs pos="100000">
                <a:schemeClr val="accent4"/>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242251460255"/>
          <c:y val="4.8466910697422996E-2"/>
          <c:w val="0.82686719618333449"/>
          <c:h val="0.75859840778639909"/>
        </c:manualLayout>
      </c:layout>
      <c:barChart>
        <c:barDir val="col"/>
        <c:grouping val="clustered"/>
        <c:varyColors val="0"/>
        <c:ser>
          <c:idx val="0"/>
          <c:order val="0"/>
          <c:tx>
            <c:strRef>
              <c:f>'Attrition by Age Group'!$B$3</c:f>
              <c:strCache>
                <c:ptCount val="1"/>
                <c:pt idx="0">
                  <c:v>Total</c:v>
                </c:pt>
              </c:strCache>
            </c:strRef>
          </c:tx>
          <c:spPr>
            <a:gradFill>
              <a:gsLst>
                <a:gs pos="0">
                  <a:schemeClr val="accent4">
                    <a:lumMod val="50000"/>
                  </a:schemeClr>
                </a:gs>
                <a:gs pos="100000">
                  <a:schemeClr val="accent4"/>
                </a:gs>
              </a:gsLst>
              <a:lin ang="0" scaled="0"/>
            </a:gra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29C-4169-9FA2-EAADF74B9D7F}"/>
            </c:ext>
          </c:extLst>
        </c:ser>
        <c:dLbls>
          <c:showLegendKey val="0"/>
          <c:showVal val="0"/>
          <c:showCatName val="0"/>
          <c:showSerName val="0"/>
          <c:showPercent val="0"/>
          <c:showBubbleSize val="0"/>
        </c:dLbls>
        <c:gapWidth val="75"/>
        <c:axId val="2115348207"/>
        <c:axId val="2115349647"/>
      </c:barChart>
      <c:catAx>
        <c:axId val="211534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49647"/>
        <c:crosses val="autoZero"/>
        <c:auto val="1"/>
        <c:lblAlgn val="ctr"/>
        <c:lblOffset val="100"/>
        <c:noMultiLvlLbl val="0"/>
      </c:catAx>
      <c:valAx>
        <c:axId val="2115349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4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(1).xlsx]Dept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F660-488B-A6B9-C2397C0D46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(1).xlsx]Attrition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DCC-41F4-8918-346744D677D5}"/>
            </c:ext>
          </c:extLst>
        </c:ser>
        <c:dLbls>
          <c:showLegendKey val="0"/>
          <c:showVal val="0"/>
          <c:showCatName val="0"/>
          <c:showSerName val="0"/>
          <c:showPercent val="0"/>
          <c:showBubbleSize val="0"/>
        </c:dLbls>
        <c:gapWidth val="182"/>
        <c:axId val="2115348207"/>
        <c:axId val="2115349647"/>
      </c:barChart>
      <c:catAx>
        <c:axId val="211534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49647"/>
        <c:crosses val="autoZero"/>
        <c:auto val="1"/>
        <c:lblAlgn val="ctr"/>
        <c:lblOffset val="100"/>
        <c:noMultiLvlLbl val="0"/>
      </c:catAx>
      <c:valAx>
        <c:axId val="2115349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4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AF-40C1-9AFC-60FBB98F9F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AF-40C1-9AFC-60FBB98F9F2E}"/>
              </c:ext>
            </c:extLst>
          </c:dPt>
          <c:val>
            <c:numRef>
              <c:f>RATING!$C$4:$C$5</c:f>
              <c:numCache>
                <c:formatCode>0.00</c:formatCode>
                <c:ptCount val="2"/>
                <c:pt idx="0">
                  <c:v>0.65663265306122454</c:v>
                </c:pt>
                <c:pt idx="1">
                  <c:v>0.34336734693877546</c:v>
                </c:pt>
              </c:numCache>
            </c:numRef>
          </c:val>
          <c:extLst>
            <c:ext xmlns:c16="http://schemas.microsoft.com/office/drawing/2014/chart" uri="{C3380CC4-5D6E-409C-BE32-E72D297353CC}">
              <c16:uniqueId val="{00000000-D872-4566-BFFD-5FA555967D1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DB-4196-A12B-477FED5D1B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DB-4196-A12B-477FED5D1B34}"/>
              </c:ext>
            </c:extLst>
          </c:dPt>
          <c:val>
            <c:numRef>
              <c:f>Gender!$C$7:$C$8</c:f>
              <c:numCache>
                <c:formatCode>0%</c:formatCode>
                <c:ptCount val="2"/>
                <c:pt idx="0">
                  <c:v>0.4</c:v>
                </c:pt>
                <c:pt idx="1">
                  <c:v>0.6</c:v>
                </c:pt>
              </c:numCache>
            </c:numRef>
          </c:val>
          <c:extLst>
            <c:ext xmlns:c16="http://schemas.microsoft.com/office/drawing/2014/chart" uri="{C3380CC4-5D6E-409C-BE32-E72D297353CC}">
              <c16:uniqueId val="{00000000-F101-4A40-8AB3-001D5EB5567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0E10-43B3-81EC-47DB819D08CF}">
          <cx:tx>
            <cx:txData>
              <cx:f>_xlchart.v1.1</cx:f>
              <cx:v>Attrition</cx:v>
            </cx:txData>
          </cx:tx>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A8B93ED4-DEA4-49AF-8ACC-3C446CD51698}">
          <cx:tx>
            <cx:txData>
              <cx:f>_xlchart.v2.4</cx:f>
              <cx:v>Attrition</cx:v>
            </cx:txData>
          </cx:tx>
          <cx:spPr>
            <a:gradFill>
              <a:gsLst>
                <a:gs pos="0">
                  <a:schemeClr val="accent2">
                    <a:lumMod val="50000"/>
                  </a:schemeClr>
                </a:gs>
                <a:gs pos="100000">
                  <a:schemeClr val="accent2"/>
                </a:gs>
              </a:gsLst>
              <a:lin ang="0" scaled="0"/>
            </a:gradFill>
            <a:ln>
              <a:noFill/>
            </a:ln>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00000000-0E10-43B3-81EC-47DB819D08CF}">
          <cx:tx>
            <cx:txData>
              <cx:f>_xlchart.v1.7</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series layoutId="funnel" uniqueId="{A8B93ED4-DEA4-49AF-8ACC-3C446CD51698}">
          <cx:tx>
            <cx:txData>
              <cx:f>_xlchart.v2.13</cx:f>
              <cx:v>Attrition</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5.svg"/><Relationship Id="rId3" Type="http://schemas.openxmlformats.org/officeDocument/2006/relationships/image" Target="../media/image3.png"/><Relationship Id="rId21" Type="http://schemas.openxmlformats.org/officeDocument/2006/relationships/chart" Target="../charts/chart6.xml"/><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image" Target="../media/image14.png"/><Relationship Id="rId2" Type="http://schemas.openxmlformats.org/officeDocument/2006/relationships/image" Target="../media/image2.svg"/><Relationship Id="rId16" Type="http://schemas.openxmlformats.org/officeDocument/2006/relationships/image" Target="../media/image13.svg"/><Relationship Id="rId20"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jpeg"/><Relationship Id="rId5" Type="http://schemas.openxmlformats.org/officeDocument/2006/relationships/image" Target="../media/image5.png"/><Relationship Id="rId15" Type="http://schemas.openxmlformats.org/officeDocument/2006/relationships/image" Target="../media/image12.png"/><Relationship Id="rId23" Type="http://schemas.microsoft.com/office/2014/relationships/chartEx" Target="../charts/chartEx2.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114300</xdr:colOff>
      <xdr:row>2</xdr:row>
      <xdr:rowOff>52387</xdr:rowOff>
    </xdr:from>
    <xdr:to>
      <xdr:col>10</xdr:col>
      <xdr:colOff>419100</xdr:colOff>
      <xdr:row>16</xdr:row>
      <xdr:rowOff>128587</xdr:rowOff>
    </xdr:to>
    <xdr:graphicFrame macro="">
      <xdr:nvGraphicFramePr>
        <xdr:cNvPr id="2" name="Chart 1">
          <a:extLst>
            <a:ext uri="{FF2B5EF4-FFF2-40B4-BE49-F238E27FC236}">
              <a16:creationId xmlns:a16="http://schemas.microsoft.com/office/drawing/2014/main" id="{7E31B49C-A2CB-BDA4-37A1-2A81F8AD2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152399</xdr:colOff>
      <xdr:row>1</xdr:row>
      <xdr:rowOff>1</xdr:rowOff>
    </xdr:from>
    <xdr:to>
      <xdr:col>8</xdr:col>
      <xdr:colOff>600075</xdr:colOff>
      <xdr:row>4</xdr:row>
      <xdr:rowOff>171451</xdr:rowOff>
    </xdr:to>
    <xdr:sp macro="" textlink="">
      <xdr:nvSpPr>
        <xdr:cNvPr id="2" name="Rectangle: Rounded Corners 1">
          <a:extLst>
            <a:ext uri="{FF2B5EF4-FFF2-40B4-BE49-F238E27FC236}">
              <a16:creationId xmlns:a16="http://schemas.microsoft.com/office/drawing/2014/main" id="{01D01837-3FEC-4C2E-846D-013C7488A5F1}"/>
            </a:ext>
          </a:extLst>
        </xdr:cNvPr>
        <xdr:cNvSpPr/>
      </xdr:nvSpPr>
      <xdr:spPr>
        <a:xfrm>
          <a:off x="152399" y="190501"/>
          <a:ext cx="5324476" cy="7429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142875</xdr:colOff>
      <xdr:row>9</xdr:row>
      <xdr:rowOff>0</xdr:rowOff>
    </xdr:from>
    <xdr:to>
      <xdr:col>5</xdr:col>
      <xdr:colOff>19050</xdr:colOff>
      <xdr:row>20</xdr:row>
      <xdr:rowOff>57150</xdr:rowOff>
    </xdr:to>
    <xdr:sp macro="" textlink="">
      <xdr:nvSpPr>
        <xdr:cNvPr id="3" name="Rectangle: Rounded Corners 2">
          <a:extLst>
            <a:ext uri="{FF2B5EF4-FFF2-40B4-BE49-F238E27FC236}">
              <a16:creationId xmlns:a16="http://schemas.microsoft.com/office/drawing/2014/main" id="{FFFD0D74-F6BF-4A1D-8BF9-F67080F350D6}"/>
            </a:ext>
          </a:extLst>
        </xdr:cNvPr>
        <xdr:cNvSpPr/>
      </xdr:nvSpPr>
      <xdr:spPr>
        <a:xfrm>
          <a:off x="142875" y="1714500"/>
          <a:ext cx="2924175" cy="2152650"/>
        </a:xfrm>
        <a:prstGeom prst="roundRect">
          <a:avLst>
            <a:gd name="adj" fmla="val 516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57149</xdr:colOff>
      <xdr:row>1</xdr:row>
      <xdr:rowOff>19050</xdr:rowOff>
    </xdr:from>
    <xdr:to>
      <xdr:col>15</xdr:col>
      <xdr:colOff>314324</xdr:colOff>
      <xdr:row>4</xdr:row>
      <xdr:rowOff>180975</xdr:rowOff>
    </xdr:to>
    <xdr:sp macro="" textlink="">
      <xdr:nvSpPr>
        <xdr:cNvPr id="4" name="Rectangle: Rounded Corners 3">
          <a:extLst>
            <a:ext uri="{FF2B5EF4-FFF2-40B4-BE49-F238E27FC236}">
              <a16:creationId xmlns:a16="http://schemas.microsoft.com/office/drawing/2014/main" id="{624D4ACF-685D-4ABE-8054-0961D6F01588}"/>
            </a:ext>
          </a:extLst>
        </xdr:cNvPr>
        <xdr:cNvSpPr/>
      </xdr:nvSpPr>
      <xdr:spPr>
        <a:xfrm>
          <a:off x="5604061" y="215153"/>
          <a:ext cx="3955116" cy="75023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85724</xdr:colOff>
      <xdr:row>9</xdr:row>
      <xdr:rowOff>9524</xdr:rowOff>
    </xdr:from>
    <xdr:to>
      <xdr:col>10</xdr:col>
      <xdr:colOff>123825</xdr:colOff>
      <xdr:row>20</xdr:row>
      <xdr:rowOff>76199</xdr:rowOff>
    </xdr:to>
    <xdr:sp macro="" textlink="">
      <xdr:nvSpPr>
        <xdr:cNvPr id="5" name="Rectangle: Rounded Corners 4">
          <a:extLst>
            <a:ext uri="{FF2B5EF4-FFF2-40B4-BE49-F238E27FC236}">
              <a16:creationId xmlns:a16="http://schemas.microsoft.com/office/drawing/2014/main" id="{54C8CC16-001C-4674-A7EB-5B22E30C1179}"/>
            </a:ext>
          </a:extLst>
        </xdr:cNvPr>
        <xdr:cNvSpPr/>
      </xdr:nvSpPr>
      <xdr:spPr>
        <a:xfrm>
          <a:off x="3133724" y="1724024"/>
          <a:ext cx="3086101" cy="2162175"/>
        </a:xfrm>
        <a:prstGeom prst="roundRect">
          <a:avLst>
            <a:gd name="adj" fmla="val 516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190500</xdr:colOff>
      <xdr:row>9</xdr:row>
      <xdr:rowOff>9525</xdr:rowOff>
    </xdr:from>
    <xdr:to>
      <xdr:col>15</xdr:col>
      <xdr:colOff>304799</xdr:colOff>
      <xdr:row>20</xdr:row>
      <xdr:rowOff>76200</xdr:rowOff>
    </xdr:to>
    <xdr:sp macro="" textlink="">
      <xdr:nvSpPr>
        <xdr:cNvPr id="6" name="Rectangle: Rounded Corners 5">
          <a:extLst>
            <a:ext uri="{FF2B5EF4-FFF2-40B4-BE49-F238E27FC236}">
              <a16:creationId xmlns:a16="http://schemas.microsoft.com/office/drawing/2014/main" id="{7D1129D1-E3B7-4140-BE2B-C389FA78AB63}"/>
            </a:ext>
          </a:extLst>
        </xdr:cNvPr>
        <xdr:cNvSpPr/>
      </xdr:nvSpPr>
      <xdr:spPr>
        <a:xfrm>
          <a:off x="6286500" y="1724025"/>
          <a:ext cx="3162299" cy="2162175"/>
        </a:xfrm>
        <a:prstGeom prst="roundRect">
          <a:avLst>
            <a:gd name="adj" fmla="val 516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161926</xdr:colOff>
      <xdr:row>5</xdr:row>
      <xdr:rowOff>38100</xdr:rowOff>
    </xdr:from>
    <xdr:to>
      <xdr:col>3</xdr:col>
      <xdr:colOff>142876</xdr:colOff>
      <xdr:row>8</xdr:row>
      <xdr:rowOff>123825</xdr:rowOff>
    </xdr:to>
    <xdr:sp macro="" textlink="">
      <xdr:nvSpPr>
        <xdr:cNvPr id="7" name="Rectangle: Rounded Corners 6">
          <a:extLst>
            <a:ext uri="{FF2B5EF4-FFF2-40B4-BE49-F238E27FC236}">
              <a16:creationId xmlns:a16="http://schemas.microsoft.com/office/drawing/2014/main" id="{16CCFB94-98DD-49EE-8E0B-E7EACB0475C5}"/>
            </a:ext>
          </a:extLst>
        </xdr:cNvPr>
        <xdr:cNvSpPr/>
      </xdr:nvSpPr>
      <xdr:spPr>
        <a:xfrm>
          <a:off x="161926" y="800100"/>
          <a:ext cx="1809750" cy="6572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219076</xdr:colOff>
      <xdr:row>5</xdr:row>
      <xdr:rowOff>47625</xdr:rowOff>
    </xdr:from>
    <xdr:to>
      <xdr:col>6</xdr:col>
      <xdr:colOff>200026</xdr:colOff>
      <xdr:row>8</xdr:row>
      <xdr:rowOff>133350</xdr:rowOff>
    </xdr:to>
    <xdr:sp macro="" textlink="">
      <xdr:nvSpPr>
        <xdr:cNvPr id="8" name="Rectangle: Rounded Corners 7">
          <a:extLst>
            <a:ext uri="{FF2B5EF4-FFF2-40B4-BE49-F238E27FC236}">
              <a16:creationId xmlns:a16="http://schemas.microsoft.com/office/drawing/2014/main" id="{3C12627A-715D-4AE9-AF5E-6AA54A530D1A}"/>
            </a:ext>
          </a:extLst>
        </xdr:cNvPr>
        <xdr:cNvSpPr/>
      </xdr:nvSpPr>
      <xdr:spPr>
        <a:xfrm>
          <a:off x="2047876" y="809625"/>
          <a:ext cx="1809750" cy="6572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257176</xdr:colOff>
      <xdr:row>5</xdr:row>
      <xdr:rowOff>47625</xdr:rowOff>
    </xdr:from>
    <xdr:to>
      <xdr:col>9</xdr:col>
      <xdr:colOff>238126</xdr:colOff>
      <xdr:row>8</xdr:row>
      <xdr:rowOff>133350</xdr:rowOff>
    </xdr:to>
    <xdr:sp macro="" textlink="">
      <xdr:nvSpPr>
        <xdr:cNvPr id="9" name="Rectangle: Rounded Corners 8">
          <a:extLst>
            <a:ext uri="{FF2B5EF4-FFF2-40B4-BE49-F238E27FC236}">
              <a16:creationId xmlns:a16="http://schemas.microsoft.com/office/drawing/2014/main" id="{4C3FD642-49E4-42CA-B58D-ABC1EB41D2D1}"/>
            </a:ext>
          </a:extLst>
        </xdr:cNvPr>
        <xdr:cNvSpPr/>
      </xdr:nvSpPr>
      <xdr:spPr>
        <a:xfrm>
          <a:off x="3914776" y="809625"/>
          <a:ext cx="1809750" cy="6572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v</a:t>
          </a:r>
        </a:p>
      </xdr:txBody>
    </xdr:sp>
    <xdr:clientData/>
  </xdr:twoCellAnchor>
  <xdr:twoCellAnchor>
    <xdr:from>
      <xdr:col>9</xdr:col>
      <xdr:colOff>295276</xdr:colOff>
      <xdr:row>5</xdr:row>
      <xdr:rowOff>47625</xdr:rowOff>
    </xdr:from>
    <xdr:to>
      <xdr:col>12</xdr:col>
      <xdr:colOff>276226</xdr:colOff>
      <xdr:row>8</xdr:row>
      <xdr:rowOff>133350</xdr:rowOff>
    </xdr:to>
    <xdr:sp macro="" textlink="">
      <xdr:nvSpPr>
        <xdr:cNvPr id="10" name="Rectangle: Rounded Corners 9">
          <a:extLst>
            <a:ext uri="{FF2B5EF4-FFF2-40B4-BE49-F238E27FC236}">
              <a16:creationId xmlns:a16="http://schemas.microsoft.com/office/drawing/2014/main" id="{2B07DD69-6308-4B88-A837-E0166620BAC9}"/>
            </a:ext>
          </a:extLst>
        </xdr:cNvPr>
        <xdr:cNvSpPr/>
      </xdr:nvSpPr>
      <xdr:spPr>
        <a:xfrm>
          <a:off x="5781676" y="809625"/>
          <a:ext cx="1809750" cy="6572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333376</xdr:colOff>
      <xdr:row>5</xdr:row>
      <xdr:rowOff>38100</xdr:rowOff>
    </xdr:from>
    <xdr:to>
      <xdr:col>15</xdr:col>
      <xdr:colOff>304800</xdr:colOff>
      <xdr:row>8</xdr:row>
      <xdr:rowOff>123825</xdr:rowOff>
    </xdr:to>
    <xdr:sp macro="" textlink="">
      <xdr:nvSpPr>
        <xdr:cNvPr id="11" name="Rectangle: Rounded Corners 10">
          <a:extLst>
            <a:ext uri="{FF2B5EF4-FFF2-40B4-BE49-F238E27FC236}">
              <a16:creationId xmlns:a16="http://schemas.microsoft.com/office/drawing/2014/main" id="{35FD2203-0CAF-44EE-9A39-37C5F575A88D}"/>
            </a:ext>
          </a:extLst>
        </xdr:cNvPr>
        <xdr:cNvSpPr/>
      </xdr:nvSpPr>
      <xdr:spPr>
        <a:xfrm>
          <a:off x="7648576" y="990600"/>
          <a:ext cx="1800224" cy="6572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133350</xdr:colOff>
      <xdr:row>20</xdr:row>
      <xdr:rowOff>123825</xdr:rowOff>
    </xdr:from>
    <xdr:to>
      <xdr:col>5</xdr:col>
      <xdr:colOff>9525</xdr:colOff>
      <xdr:row>30</xdr:row>
      <xdr:rowOff>9525</xdr:rowOff>
    </xdr:to>
    <xdr:sp macro="" textlink="">
      <xdr:nvSpPr>
        <xdr:cNvPr id="12" name="Rectangle: Rounded Corners 11">
          <a:extLst>
            <a:ext uri="{FF2B5EF4-FFF2-40B4-BE49-F238E27FC236}">
              <a16:creationId xmlns:a16="http://schemas.microsoft.com/office/drawing/2014/main" id="{741D67E6-56EB-4FD3-9765-0BCE1A20830C}"/>
            </a:ext>
          </a:extLst>
        </xdr:cNvPr>
        <xdr:cNvSpPr/>
      </xdr:nvSpPr>
      <xdr:spPr>
        <a:xfrm>
          <a:off x="133350" y="3933825"/>
          <a:ext cx="2924175" cy="1790700"/>
        </a:xfrm>
        <a:prstGeom prst="roundRect">
          <a:avLst>
            <a:gd name="adj" fmla="val 516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76200</xdr:colOff>
      <xdr:row>20</xdr:row>
      <xdr:rowOff>133350</xdr:rowOff>
    </xdr:from>
    <xdr:to>
      <xdr:col>9</xdr:col>
      <xdr:colOff>47625</xdr:colOff>
      <xdr:row>29</xdr:row>
      <xdr:rowOff>180975</xdr:rowOff>
    </xdr:to>
    <xdr:sp macro="" textlink="">
      <xdr:nvSpPr>
        <xdr:cNvPr id="13" name="Rectangle: Rounded Corners 12">
          <a:extLst>
            <a:ext uri="{FF2B5EF4-FFF2-40B4-BE49-F238E27FC236}">
              <a16:creationId xmlns:a16="http://schemas.microsoft.com/office/drawing/2014/main" id="{1FE97ACA-3C3B-4D7E-98B7-C19276859BF1}"/>
            </a:ext>
          </a:extLst>
        </xdr:cNvPr>
        <xdr:cNvSpPr/>
      </xdr:nvSpPr>
      <xdr:spPr>
        <a:xfrm>
          <a:off x="3124200" y="3943350"/>
          <a:ext cx="2409825" cy="1762125"/>
        </a:xfrm>
        <a:prstGeom prst="roundRect">
          <a:avLst>
            <a:gd name="adj" fmla="val 516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104774</xdr:colOff>
      <xdr:row>20</xdr:row>
      <xdr:rowOff>133350</xdr:rowOff>
    </xdr:from>
    <xdr:to>
      <xdr:col>12</xdr:col>
      <xdr:colOff>171449</xdr:colOff>
      <xdr:row>30</xdr:row>
      <xdr:rowOff>0</xdr:rowOff>
    </xdr:to>
    <xdr:sp macro="" textlink="">
      <xdr:nvSpPr>
        <xdr:cNvPr id="14" name="Rectangle: Rounded Corners 13">
          <a:extLst>
            <a:ext uri="{FF2B5EF4-FFF2-40B4-BE49-F238E27FC236}">
              <a16:creationId xmlns:a16="http://schemas.microsoft.com/office/drawing/2014/main" id="{F6903E36-AB01-499C-8350-54590D232F85}"/>
            </a:ext>
          </a:extLst>
        </xdr:cNvPr>
        <xdr:cNvSpPr/>
      </xdr:nvSpPr>
      <xdr:spPr>
        <a:xfrm>
          <a:off x="5591174" y="3943350"/>
          <a:ext cx="1895475" cy="1771650"/>
        </a:xfrm>
        <a:prstGeom prst="roundRect">
          <a:avLst>
            <a:gd name="adj" fmla="val 516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238126</xdr:colOff>
      <xdr:row>20</xdr:row>
      <xdr:rowOff>133350</xdr:rowOff>
    </xdr:from>
    <xdr:to>
      <xdr:col>15</xdr:col>
      <xdr:colOff>295276</xdr:colOff>
      <xdr:row>30</xdr:row>
      <xdr:rowOff>0</xdr:rowOff>
    </xdr:to>
    <xdr:sp macro="" textlink="">
      <xdr:nvSpPr>
        <xdr:cNvPr id="15" name="Rectangle: Rounded Corners 14">
          <a:extLst>
            <a:ext uri="{FF2B5EF4-FFF2-40B4-BE49-F238E27FC236}">
              <a16:creationId xmlns:a16="http://schemas.microsoft.com/office/drawing/2014/main" id="{C6E548CA-1355-4F12-A1F6-4E6998CFE30A}"/>
            </a:ext>
          </a:extLst>
        </xdr:cNvPr>
        <xdr:cNvSpPr/>
      </xdr:nvSpPr>
      <xdr:spPr>
        <a:xfrm>
          <a:off x="7553326" y="3943350"/>
          <a:ext cx="1885950" cy="1771650"/>
        </a:xfrm>
        <a:prstGeom prst="roundRect">
          <a:avLst>
            <a:gd name="adj" fmla="val 516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590551</xdr:colOff>
      <xdr:row>1</xdr:row>
      <xdr:rowOff>57151</xdr:rowOff>
    </xdr:from>
    <xdr:to>
      <xdr:col>9</xdr:col>
      <xdr:colOff>38101</xdr:colOff>
      <xdr:row>4</xdr:row>
      <xdr:rowOff>152401</xdr:rowOff>
    </xdr:to>
    <xdr:sp macro="" textlink="">
      <xdr:nvSpPr>
        <xdr:cNvPr id="16" name="TextBox 15">
          <a:extLst>
            <a:ext uri="{FF2B5EF4-FFF2-40B4-BE49-F238E27FC236}">
              <a16:creationId xmlns:a16="http://schemas.microsoft.com/office/drawing/2014/main" id="{6082E3B4-5E29-4277-9BC4-8BE8AECB9393}"/>
            </a:ext>
          </a:extLst>
        </xdr:cNvPr>
        <xdr:cNvSpPr txBox="1"/>
      </xdr:nvSpPr>
      <xdr:spPr>
        <a:xfrm>
          <a:off x="590551" y="247651"/>
          <a:ext cx="493395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002060"/>
              </a:solidFill>
            </a:rPr>
            <a:t>HR ANALYTICS</a:t>
          </a:r>
          <a:r>
            <a:rPr lang="en-IN" sz="3200" b="1" baseline="0">
              <a:solidFill>
                <a:srgbClr val="002060"/>
              </a:solidFill>
            </a:rPr>
            <a:t> DASHBOARD</a:t>
          </a:r>
          <a:endParaRPr lang="en-IN" sz="3200" b="1">
            <a:solidFill>
              <a:srgbClr val="002060"/>
            </a:solidFill>
          </a:endParaRPr>
        </a:p>
      </xdr:txBody>
    </xdr:sp>
    <xdr:clientData/>
  </xdr:twoCellAnchor>
  <xdr:twoCellAnchor>
    <xdr:from>
      <xdr:col>0</xdr:col>
      <xdr:colOff>180975</xdr:colOff>
      <xdr:row>5</xdr:row>
      <xdr:rowOff>9524</xdr:rowOff>
    </xdr:from>
    <xdr:to>
      <xdr:col>2</xdr:col>
      <xdr:colOff>381000</xdr:colOff>
      <xdr:row>6</xdr:row>
      <xdr:rowOff>171450</xdr:rowOff>
    </xdr:to>
    <xdr:sp macro="" textlink="">
      <xdr:nvSpPr>
        <xdr:cNvPr id="17" name="TextBox 16">
          <a:extLst>
            <a:ext uri="{FF2B5EF4-FFF2-40B4-BE49-F238E27FC236}">
              <a16:creationId xmlns:a16="http://schemas.microsoft.com/office/drawing/2014/main" id="{59EA4DD3-F39E-4302-8148-24D2B1CB96DD}"/>
            </a:ext>
          </a:extLst>
        </xdr:cNvPr>
        <xdr:cNvSpPr txBox="1"/>
      </xdr:nvSpPr>
      <xdr:spPr>
        <a:xfrm>
          <a:off x="180975" y="962024"/>
          <a:ext cx="14192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rPr>
            <a:t>Total</a:t>
          </a:r>
          <a:r>
            <a:rPr lang="en-IN" sz="1400" b="1" baseline="0">
              <a:solidFill>
                <a:schemeClr val="accent2">
                  <a:lumMod val="50000"/>
                </a:schemeClr>
              </a:solidFill>
            </a:rPr>
            <a:t> Employees</a:t>
          </a:r>
          <a:endParaRPr lang="en-IN" sz="1400" b="1">
            <a:solidFill>
              <a:schemeClr val="accent2">
                <a:lumMod val="50000"/>
              </a:schemeClr>
            </a:solidFill>
          </a:endParaRPr>
        </a:p>
      </xdr:txBody>
    </xdr:sp>
    <xdr:clientData/>
  </xdr:twoCellAnchor>
  <xdr:twoCellAnchor>
    <xdr:from>
      <xdr:col>2</xdr:col>
      <xdr:colOff>581026</xdr:colOff>
      <xdr:row>4</xdr:row>
      <xdr:rowOff>180975</xdr:rowOff>
    </xdr:from>
    <xdr:to>
      <xdr:col>5</xdr:col>
      <xdr:colOff>171451</xdr:colOff>
      <xdr:row>6</xdr:row>
      <xdr:rowOff>152401</xdr:rowOff>
    </xdr:to>
    <xdr:sp macro="" textlink="">
      <xdr:nvSpPr>
        <xdr:cNvPr id="18" name="TextBox 17">
          <a:extLst>
            <a:ext uri="{FF2B5EF4-FFF2-40B4-BE49-F238E27FC236}">
              <a16:creationId xmlns:a16="http://schemas.microsoft.com/office/drawing/2014/main" id="{C3378152-142C-42A9-8789-D71995EC3A17}"/>
            </a:ext>
          </a:extLst>
        </xdr:cNvPr>
        <xdr:cNvSpPr txBox="1"/>
      </xdr:nvSpPr>
      <xdr:spPr>
        <a:xfrm>
          <a:off x="1800226" y="942975"/>
          <a:ext cx="14192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50000"/>
                </a:schemeClr>
              </a:solidFill>
            </a:rPr>
            <a:t>Attrition</a:t>
          </a:r>
        </a:p>
      </xdr:txBody>
    </xdr:sp>
    <xdr:clientData/>
  </xdr:twoCellAnchor>
  <xdr:twoCellAnchor>
    <xdr:from>
      <xdr:col>6</xdr:col>
      <xdr:colOff>266701</xdr:colOff>
      <xdr:row>5</xdr:row>
      <xdr:rowOff>28575</xdr:rowOff>
    </xdr:from>
    <xdr:to>
      <xdr:col>9</xdr:col>
      <xdr:colOff>152400</xdr:colOff>
      <xdr:row>7</xdr:row>
      <xdr:rowOff>1</xdr:rowOff>
    </xdr:to>
    <xdr:sp macro="" textlink="">
      <xdr:nvSpPr>
        <xdr:cNvPr id="19" name="TextBox 18">
          <a:extLst>
            <a:ext uri="{FF2B5EF4-FFF2-40B4-BE49-F238E27FC236}">
              <a16:creationId xmlns:a16="http://schemas.microsoft.com/office/drawing/2014/main" id="{650FBF63-3AFE-42B7-B351-F614696C77F5}"/>
            </a:ext>
          </a:extLst>
        </xdr:cNvPr>
        <xdr:cNvSpPr txBox="1"/>
      </xdr:nvSpPr>
      <xdr:spPr>
        <a:xfrm>
          <a:off x="3924301" y="981075"/>
          <a:ext cx="1714499"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mn-lt"/>
              <a:ea typeface="+mn-ea"/>
              <a:cs typeface="+mn-cs"/>
            </a:rPr>
            <a:t>Active</a:t>
          </a:r>
          <a:r>
            <a:rPr lang="en-IN" sz="1400" b="1" baseline="0">
              <a:solidFill>
                <a:schemeClr val="accent2">
                  <a:lumMod val="75000"/>
                </a:schemeClr>
              </a:solidFill>
            </a:rPr>
            <a:t> </a:t>
          </a:r>
          <a:r>
            <a:rPr lang="en-IN" sz="1400" b="1">
              <a:solidFill>
                <a:schemeClr val="accent2">
                  <a:lumMod val="50000"/>
                </a:schemeClr>
              </a:solidFill>
              <a:latin typeface="+mn-lt"/>
              <a:ea typeface="+mn-ea"/>
              <a:cs typeface="+mn-cs"/>
            </a:rPr>
            <a:t>Employees</a:t>
          </a:r>
        </a:p>
      </xdr:txBody>
    </xdr:sp>
    <xdr:clientData/>
  </xdr:twoCellAnchor>
  <xdr:twoCellAnchor>
    <xdr:from>
      <xdr:col>9</xdr:col>
      <xdr:colOff>304801</xdr:colOff>
      <xdr:row>5</xdr:row>
      <xdr:rowOff>28575</xdr:rowOff>
    </xdr:from>
    <xdr:to>
      <xdr:col>11</xdr:col>
      <xdr:colOff>504826</xdr:colOff>
      <xdr:row>7</xdr:row>
      <xdr:rowOff>1</xdr:rowOff>
    </xdr:to>
    <xdr:sp macro="" textlink="">
      <xdr:nvSpPr>
        <xdr:cNvPr id="20" name="TextBox 19">
          <a:extLst>
            <a:ext uri="{FF2B5EF4-FFF2-40B4-BE49-F238E27FC236}">
              <a16:creationId xmlns:a16="http://schemas.microsoft.com/office/drawing/2014/main" id="{FBD5FCC6-8909-4B1A-BA40-52152A510640}"/>
            </a:ext>
          </a:extLst>
        </xdr:cNvPr>
        <xdr:cNvSpPr txBox="1"/>
      </xdr:nvSpPr>
      <xdr:spPr>
        <a:xfrm>
          <a:off x="5791201" y="981075"/>
          <a:ext cx="14192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mn-lt"/>
              <a:ea typeface="+mn-ea"/>
              <a:cs typeface="+mn-cs"/>
            </a:rPr>
            <a:t>Attrition Rate</a:t>
          </a:r>
        </a:p>
      </xdr:txBody>
    </xdr:sp>
    <xdr:clientData/>
  </xdr:twoCellAnchor>
  <xdr:twoCellAnchor>
    <xdr:from>
      <xdr:col>12</xdr:col>
      <xdr:colOff>333376</xdr:colOff>
      <xdr:row>5</xdr:row>
      <xdr:rowOff>0</xdr:rowOff>
    </xdr:from>
    <xdr:to>
      <xdr:col>14</xdr:col>
      <xdr:colOff>533401</xdr:colOff>
      <xdr:row>6</xdr:row>
      <xdr:rowOff>161926</xdr:rowOff>
    </xdr:to>
    <xdr:sp macro="" textlink="">
      <xdr:nvSpPr>
        <xdr:cNvPr id="21" name="TextBox 20">
          <a:extLst>
            <a:ext uri="{FF2B5EF4-FFF2-40B4-BE49-F238E27FC236}">
              <a16:creationId xmlns:a16="http://schemas.microsoft.com/office/drawing/2014/main" id="{2D9F8167-0CFE-4265-9F09-BF3DC37E939A}"/>
            </a:ext>
          </a:extLst>
        </xdr:cNvPr>
        <xdr:cNvSpPr txBox="1"/>
      </xdr:nvSpPr>
      <xdr:spPr>
        <a:xfrm>
          <a:off x="7648576" y="952500"/>
          <a:ext cx="14192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mn-lt"/>
              <a:ea typeface="+mn-ea"/>
              <a:cs typeface="+mn-cs"/>
            </a:rPr>
            <a:t>Average Age</a:t>
          </a:r>
        </a:p>
      </xdr:txBody>
    </xdr:sp>
    <xdr:clientData/>
  </xdr:twoCellAnchor>
  <xdr:twoCellAnchor>
    <xdr:from>
      <xdr:col>0</xdr:col>
      <xdr:colOff>371476</xdr:colOff>
      <xdr:row>6</xdr:row>
      <xdr:rowOff>47625</xdr:rowOff>
    </xdr:from>
    <xdr:to>
      <xdr:col>2</xdr:col>
      <xdr:colOff>571501</xdr:colOff>
      <xdr:row>8</xdr:row>
      <xdr:rowOff>85725</xdr:rowOff>
    </xdr:to>
    <xdr:sp macro="" textlink="KPI!A8">
      <xdr:nvSpPr>
        <xdr:cNvPr id="22" name="TextBox 21">
          <a:extLst>
            <a:ext uri="{FF2B5EF4-FFF2-40B4-BE49-F238E27FC236}">
              <a16:creationId xmlns:a16="http://schemas.microsoft.com/office/drawing/2014/main" id="{70175367-8576-4463-9CDC-E2EB551EDB57}"/>
            </a:ext>
          </a:extLst>
        </xdr:cNvPr>
        <xdr:cNvSpPr txBox="1"/>
      </xdr:nvSpPr>
      <xdr:spPr>
        <a:xfrm>
          <a:off x="371476" y="1190625"/>
          <a:ext cx="14192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407D40-43C7-4D99-A098-BD8F8CFE4893}" type="TxLink">
            <a:rPr lang="en-US" sz="2800" b="1" i="0" u="none" strike="noStrike">
              <a:solidFill>
                <a:srgbClr val="002060"/>
              </a:solidFill>
              <a:latin typeface="Calibri"/>
              <a:cs typeface="Calibri"/>
            </a:rPr>
            <a:pPr algn="ctr"/>
            <a:t>882</a:t>
          </a:fld>
          <a:endParaRPr lang="en-IN" sz="2800" b="1">
            <a:solidFill>
              <a:srgbClr val="002060"/>
            </a:solidFill>
          </a:endParaRPr>
        </a:p>
      </xdr:txBody>
    </xdr:sp>
    <xdr:clientData/>
  </xdr:twoCellAnchor>
  <xdr:twoCellAnchor>
    <xdr:from>
      <xdr:col>3</xdr:col>
      <xdr:colOff>419101</xdr:colOff>
      <xdr:row>6</xdr:row>
      <xdr:rowOff>85725</xdr:rowOff>
    </xdr:from>
    <xdr:to>
      <xdr:col>6</xdr:col>
      <xdr:colOff>9526</xdr:colOff>
      <xdr:row>8</xdr:row>
      <xdr:rowOff>57151</xdr:rowOff>
    </xdr:to>
    <xdr:sp macro="" textlink="KPI!B8">
      <xdr:nvSpPr>
        <xdr:cNvPr id="23" name="TextBox 22">
          <a:extLst>
            <a:ext uri="{FF2B5EF4-FFF2-40B4-BE49-F238E27FC236}">
              <a16:creationId xmlns:a16="http://schemas.microsoft.com/office/drawing/2014/main" id="{A26250D0-B0BC-478B-A28E-4AB4E7132929}"/>
            </a:ext>
          </a:extLst>
        </xdr:cNvPr>
        <xdr:cNvSpPr txBox="1"/>
      </xdr:nvSpPr>
      <xdr:spPr>
        <a:xfrm>
          <a:off x="2247901" y="1228725"/>
          <a:ext cx="14192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3678AB-D945-4C97-863E-3C5214CD090E}" type="TxLink">
            <a:rPr lang="en-US" sz="2800" b="1" i="0" u="none" strike="noStrike">
              <a:solidFill>
                <a:srgbClr val="002060"/>
              </a:solidFill>
              <a:latin typeface="Calibri"/>
              <a:ea typeface="+mn-ea"/>
              <a:cs typeface="Calibri"/>
            </a:rPr>
            <a:pPr marL="0" indent="0" algn="ctr"/>
            <a:t>150</a:t>
          </a:fld>
          <a:endParaRPr lang="en-IN" sz="2800" b="1" i="0" u="none" strike="noStrike">
            <a:solidFill>
              <a:srgbClr val="002060"/>
            </a:solidFill>
            <a:latin typeface="Calibri"/>
            <a:ea typeface="+mn-ea"/>
            <a:cs typeface="Calibri"/>
          </a:endParaRPr>
        </a:p>
      </xdr:txBody>
    </xdr:sp>
    <xdr:clientData/>
  </xdr:twoCellAnchor>
  <xdr:twoCellAnchor>
    <xdr:from>
      <xdr:col>6</xdr:col>
      <xdr:colOff>457201</xdr:colOff>
      <xdr:row>6</xdr:row>
      <xdr:rowOff>76200</xdr:rowOff>
    </xdr:from>
    <xdr:to>
      <xdr:col>9</xdr:col>
      <xdr:colOff>47626</xdr:colOff>
      <xdr:row>8</xdr:row>
      <xdr:rowOff>47626</xdr:rowOff>
    </xdr:to>
    <xdr:sp macro="" textlink="KPI!C8">
      <xdr:nvSpPr>
        <xdr:cNvPr id="24" name="TextBox 23">
          <a:extLst>
            <a:ext uri="{FF2B5EF4-FFF2-40B4-BE49-F238E27FC236}">
              <a16:creationId xmlns:a16="http://schemas.microsoft.com/office/drawing/2014/main" id="{26CBB29E-E05B-4CBA-9E5A-11559A5092F6}"/>
            </a:ext>
          </a:extLst>
        </xdr:cNvPr>
        <xdr:cNvSpPr txBox="1"/>
      </xdr:nvSpPr>
      <xdr:spPr>
        <a:xfrm>
          <a:off x="4114801" y="1219200"/>
          <a:ext cx="14192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0F7041-FBBA-4FB1-8B86-46140F43F965}" type="TxLink">
            <a:rPr lang="en-US" sz="2800" b="1" i="0" u="none" strike="noStrike">
              <a:solidFill>
                <a:srgbClr val="002060"/>
              </a:solidFill>
              <a:latin typeface="Calibri"/>
              <a:ea typeface="+mn-ea"/>
              <a:cs typeface="Calibri"/>
            </a:rPr>
            <a:pPr marL="0" indent="0" algn="ctr"/>
            <a:t>37</a:t>
          </a:fld>
          <a:endParaRPr lang="en-IN" sz="2800" b="1" i="0" u="none" strike="noStrike">
            <a:solidFill>
              <a:srgbClr val="002060"/>
            </a:solidFill>
            <a:latin typeface="Calibri"/>
            <a:ea typeface="+mn-ea"/>
            <a:cs typeface="Calibri"/>
          </a:endParaRPr>
        </a:p>
      </xdr:txBody>
    </xdr:sp>
    <xdr:clientData/>
  </xdr:twoCellAnchor>
  <xdr:twoCellAnchor>
    <xdr:from>
      <xdr:col>9</xdr:col>
      <xdr:colOff>533401</xdr:colOff>
      <xdr:row>6</xdr:row>
      <xdr:rowOff>95250</xdr:rowOff>
    </xdr:from>
    <xdr:to>
      <xdr:col>12</xdr:col>
      <xdr:colOff>123826</xdr:colOff>
      <xdr:row>8</xdr:row>
      <xdr:rowOff>66676</xdr:rowOff>
    </xdr:to>
    <xdr:sp macro="" textlink="KPI!D8">
      <xdr:nvSpPr>
        <xdr:cNvPr id="25" name="TextBox 24">
          <a:extLst>
            <a:ext uri="{FF2B5EF4-FFF2-40B4-BE49-F238E27FC236}">
              <a16:creationId xmlns:a16="http://schemas.microsoft.com/office/drawing/2014/main" id="{69EB1AEE-B82C-4F29-A47A-58AC7D934089}"/>
            </a:ext>
          </a:extLst>
        </xdr:cNvPr>
        <xdr:cNvSpPr txBox="1"/>
      </xdr:nvSpPr>
      <xdr:spPr>
        <a:xfrm>
          <a:off x="6019801" y="1238250"/>
          <a:ext cx="14192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0BD7DC-05EA-4899-A193-99DBBDBCF20C}" type="TxLink">
            <a:rPr lang="en-US" sz="2800" b="1" i="0" u="none" strike="noStrike">
              <a:solidFill>
                <a:srgbClr val="002060"/>
              </a:solidFill>
              <a:latin typeface="Calibri"/>
              <a:ea typeface="+mn-ea"/>
              <a:cs typeface="Calibri"/>
            </a:rPr>
            <a:pPr marL="0" indent="0" algn="ctr"/>
            <a:t>732</a:t>
          </a:fld>
          <a:endParaRPr lang="en-IN" sz="2800" b="1" i="0" u="none" strike="noStrike">
            <a:solidFill>
              <a:srgbClr val="002060"/>
            </a:solidFill>
            <a:latin typeface="Calibri"/>
            <a:ea typeface="+mn-ea"/>
            <a:cs typeface="Calibri"/>
          </a:endParaRPr>
        </a:p>
      </xdr:txBody>
    </xdr:sp>
    <xdr:clientData/>
  </xdr:twoCellAnchor>
  <xdr:twoCellAnchor>
    <xdr:from>
      <xdr:col>12</xdr:col>
      <xdr:colOff>571501</xdr:colOff>
      <xdr:row>6</xdr:row>
      <xdr:rowOff>66675</xdr:rowOff>
    </xdr:from>
    <xdr:to>
      <xdr:col>15</xdr:col>
      <xdr:colOff>161926</xdr:colOff>
      <xdr:row>8</xdr:row>
      <xdr:rowOff>38101</xdr:rowOff>
    </xdr:to>
    <xdr:sp macro="" textlink="KPI!E8">
      <xdr:nvSpPr>
        <xdr:cNvPr id="26" name="TextBox 25">
          <a:extLst>
            <a:ext uri="{FF2B5EF4-FFF2-40B4-BE49-F238E27FC236}">
              <a16:creationId xmlns:a16="http://schemas.microsoft.com/office/drawing/2014/main" id="{7ADA397C-326C-477A-9215-1C65BCFBEE3F}"/>
            </a:ext>
          </a:extLst>
        </xdr:cNvPr>
        <xdr:cNvSpPr txBox="1"/>
      </xdr:nvSpPr>
      <xdr:spPr>
        <a:xfrm>
          <a:off x="7886701" y="1209675"/>
          <a:ext cx="141922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9A8B18-4521-4551-A1DD-F13E1F0F81C1}" type="TxLink">
            <a:rPr lang="en-US" sz="2800" b="1" i="0" u="none" strike="noStrike">
              <a:solidFill>
                <a:srgbClr val="002060"/>
              </a:solidFill>
              <a:latin typeface="Calibri"/>
              <a:ea typeface="+mn-ea"/>
              <a:cs typeface="Calibri"/>
            </a:rPr>
            <a:pPr marL="0" indent="0" algn="ctr"/>
            <a:t>17.01%</a:t>
          </a:fld>
          <a:endParaRPr lang="en-IN" sz="2800" b="1" i="0" u="none" strike="noStrike">
            <a:solidFill>
              <a:srgbClr val="002060"/>
            </a:solidFill>
            <a:latin typeface="Calibri"/>
            <a:ea typeface="+mn-ea"/>
            <a:cs typeface="Calibri"/>
          </a:endParaRPr>
        </a:p>
      </xdr:txBody>
    </xdr:sp>
    <xdr:clientData/>
  </xdr:twoCellAnchor>
  <xdr:twoCellAnchor>
    <xdr:from>
      <xdr:col>0</xdr:col>
      <xdr:colOff>180975</xdr:colOff>
      <xdr:row>9</xdr:row>
      <xdr:rowOff>0</xdr:rowOff>
    </xdr:from>
    <xdr:to>
      <xdr:col>3</xdr:col>
      <xdr:colOff>352425</xdr:colOff>
      <xdr:row>10</xdr:row>
      <xdr:rowOff>171451</xdr:rowOff>
    </xdr:to>
    <xdr:sp macro="" textlink="">
      <xdr:nvSpPr>
        <xdr:cNvPr id="27" name="TextBox 26">
          <a:extLst>
            <a:ext uri="{FF2B5EF4-FFF2-40B4-BE49-F238E27FC236}">
              <a16:creationId xmlns:a16="http://schemas.microsoft.com/office/drawing/2014/main" id="{95D69013-B42D-4A87-BD51-E9CD88C5DD2D}"/>
            </a:ext>
          </a:extLst>
        </xdr:cNvPr>
        <xdr:cNvSpPr txBox="1"/>
      </xdr:nvSpPr>
      <xdr:spPr>
        <a:xfrm>
          <a:off x="180975" y="1714500"/>
          <a:ext cx="2000250"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mn-lt"/>
              <a:ea typeface="+mn-ea"/>
              <a:cs typeface="+mn-cs"/>
            </a:rPr>
            <a:t>Total</a:t>
          </a:r>
          <a:r>
            <a:rPr lang="en-IN" sz="1400" b="1" baseline="0">
              <a:solidFill>
                <a:schemeClr val="accent2">
                  <a:lumMod val="75000"/>
                </a:schemeClr>
              </a:solidFill>
            </a:rPr>
            <a:t> </a:t>
          </a:r>
          <a:r>
            <a:rPr lang="en-IN" sz="1400" b="1">
              <a:solidFill>
                <a:schemeClr val="accent2">
                  <a:lumMod val="50000"/>
                </a:schemeClr>
              </a:solidFill>
              <a:latin typeface="+mn-lt"/>
              <a:ea typeface="+mn-ea"/>
              <a:cs typeface="+mn-cs"/>
            </a:rPr>
            <a:t>Employee</a:t>
          </a:r>
          <a:r>
            <a:rPr lang="en-IN" sz="1400" b="1" baseline="0">
              <a:solidFill>
                <a:schemeClr val="accent2">
                  <a:lumMod val="50000"/>
                </a:schemeClr>
              </a:solidFill>
              <a:latin typeface="+mn-lt"/>
              <a:ea typeface="+mn-ea"/>
              <a:cs typeface="+mn-cs"/>
            </a:rPr>
            <a:t> Gender</a:t>
          </a:r>
          <a:endParaRPr lang="en-IN" sz="1400" b="1">
            <a:solidFill>
              <a:schemeClr val="accent2">
                <a:lumMod val="50000"/>
              </a:schemeClr>
            </a:solidFill>
            <a:latin typeface="+mn-lt"/>
            <a:ea typeface="+mn-ea"/>
            <a:cs typeface="+mn-cs"/>
          </a:endParaRPr>
        </a:p>
      </xdr:txBody>
    </xdr:sp>
    <xdr:clientData/>
  </xdr:twoCellAnchor>
  <xdr:twoCellAnchor>
    <xdr:from>
      <xdr:col>5</xdr:col>
      <xdr:colOff>123824</xdr:colOff>
      <xdr:row>9</xdr:row>
      <xdr:rowOff>9524</xdr:rowOff>
    </xdr:from>
    <xdr:to>
      <xdr:col>8</xdr:col>
      <xdr:colOff>400050</xdr:colOff>
      <xdr:row>10</xdr:row>
      <xdr:rowOff>180975</xdr:rowOff>
    </xdr:to>
    <xdr:sp macro="" textlink="">
      <xdr:nvSpPr>
        <xdr:cNvPr id="28" name="TextBox 27">
          <a:extLst>
            <a:ext uri="{FF2B5EF4-FFF2-40B4-BE49-F238E27FC236}">
              <a16:creationId xmlns:a16="http://schemas.microsoft.com/office/drawing/2014/main" id="{AB91194F-6C32-40B5-8D71-B0D439BB8B53}"/>
            </a:ext>
          </a:extLst>
        </xdr:cNvPr>
        <xdr:cNvSpPr txBox="1"/>
      </xdr:nvSpPr>
      <xdr:spPr>
        <a:xfrm>
          <a:off x="3171824" y="1724024"/>
          <a:ext cx="2105026"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mn-lt"/>
              <a:ea typeface="+mn-ea"/>
              <a:cs typeface="+mn-cs"/>
            </a:rPr>
            <a:t>Education</a:t>
          </a:r>
          <a:r>
            <a:rPr lang="en-IN" sz="1400" b="1" baseline="0">
              <a:solidFill>
                <a:schemeClr val="accent2">
                  <a:lumMod val="50000"/>
                </a:schemeClr>
              </a:solidFill>
              <a:latin typeface="+mn-lt"/>
              <a:ea typeface="+mn-ea"/>
              <a:cs typeface="+mn-cs"/>
            </a:rPr>
            <a:t> wise Attrition</a:t>
          </a:r>
          <a:endParaRPr lang="en-IN" sz="1400" b="1">
            <a:solidFill>
              <a:schemeClr val="accent2">
                <a:lumMod val="50000"/>
              </a:schemeClr>
            </a:solidFill>
            <a:latin typeface="+mn-lt"/>
            <a:ea typeface="+mn-ea"/>
            <a:cs typeface="+mn-cs"/>
          </a:endParaRPr>
        </a:p>
      </xdr:txBody>
    </xdr:sp>
    <xdr:clientData/>
  </xdr:twoCellAnchor>
  <xdr:twoCellAnchor>
    <xdr:from>
      <xdr:col>10</xdr:col>
      <xdr:colOff>247650</xdr:colOff>
      <xdr:row>9</xdr:row>
      <xdr:rowOff>9525</xdr:rowOff>
    </xdr:from>
    <xdr:to>
      <xdr:col>13</xdr:col>
      <xdr:colOff>247650</xdr:colOff>
      <xdr:row>10</xdr:row>
      <xdr:rowOff>180976</xdr:rowOff>
    </xdr:to>
    <xdr:sp macro="" textlink="">
      <xdr:nvSpPr>
        <xdr:cNvPr id="29" name="TextBox 28">
          <a:extLst>
            <a:ext uri="{FF2B5EF4-FFF2-40B4-BE49-F238E27FC236}">
              <a16:creationId xmlns:a16="http://schemas.microsoft.com/office/drawing/2014/main" id="{70659945-36A4-4C4F-AD31-F8321EEBAFD7}"/>
            </a:ext>
          </a:extLst>
        </xdr:cNvPr>
        <xdr:cNvSpPr txBox="1"/>
      </xdr:nvSpPr>
      <xdr:spPr>
        <a:xfrm>
          <a:off x="6343650" y="1724025"/>
          <a:ext cx="1828800"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mn-lt"/>
              <a:ea typeface="+mn-ea"/>
              <a:cs typeface="+mn-cs"/>
            </a:rPr>
            <a:t>Attrition Rate</a:t>
          </a:r>
        </a:p>
      </xdr:txBody>
    </xdr:sp>
    <xdr:clientData/>
  </xdr:twoCellAnchor>
  <xdr:twoCellAnchor>
    <xdr:from>
      <xdr:col>0</xdr:col>
      <xdr:colOff>152400</xdr:colOff>
      <xdr:row>20</xdr:row>
      <xdr:rowOff>133350</xdr:rowOff>
    </xdr:from>
    <xdr:to>
      <xdr:col>3</xdr:col>
      <xdr:colOff>590550</xdr:colOff>
      <xdr:row>22</xdr:row>
      <xdr:rowOff>114301</xdr:rowOff>
    </xdr:to>
    <xdr:sp macro="" textlink="">
      <xdr:nvSpPr>
        <xdr:cNvPr id="30" name="TextBox 29">
          <a:extLst>
            <a:ext uri="{FF2B5EF4-FFF2-40B4-BE49-F238E27FC236}">
              <a16:creationId xmlns:a16="http://schemas.microsoft.com/office/drawing/2014/main" id="{EC54FDA9-C57C-41DC-819F-3AEA4D05FB01}"/>
            </a:ext>
          </a:extLst>
        </xdr:cNvPr>
        <xdr:cNvSpPr txBox="1"/>
      </xdr:nvSpPr>
      <xdr:spPr>
        <a:xfrm>
          <a:off x="152400" y="3943350"/>
          <a:ext cx="2266950"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50000"/>
                </a:schemeClr>
              </a:solidFill>
              <a:latin typeface="+mn-lt"/>
              <a:ea typeface="+mn-ea"/>
              <a:cs typeface="+mn-cs"/>
            </a:rPr>
            <a:t>Department wise</a:t>
          </a:r>
          <a:r>
            <a:rPr lang="en-IN" sz="1200" b="1" baseline="0">
              <a:solidFill>
                <a:schemeClr val="accent2">
                  <a:lumMod val="50000"/>
                </a:schemeClr>
              </a:solidFill>
              <a:latin typeface="+mn-lt"/>
              <a:ea typeface="+mn-ea"/>
              <a:cs typeface="+mn-cs"/>
            </a:rPr>
            <a:t> Attrition</a:t>
          </a:r>
          <a:endParaRPr lang="en-IN" sz="1200" b="1">
            <a:solidFill>
              <a:schemeClr val="accent2">
                <a:lumMod val="50000"/>
              </a:schemeClr>
            </a:solidFill>
            <a:latin typeface="+mn-lt"/>
            <a:ea typeface="+mn-ea"/>
            <a:cs typeface="+mn-cs"/>
          </a:endParaRPr>
        </a:p>
      </xdr:txBody>
    </xdr:sp>
    <xdr:clientData/>
  </xdr:twoCellAnchor>
  <xdr:twoCellAnchor>
    <xdr:from>
      <xdr:col>5</xdr:col>
      <xdr:colOff>85725</xdr:colOff>
      <xdr:row>20</xdr:row>
      <xdr:rowOff>114300</xdr:rowOff>
    </xdr:from>
    <xdr:to>
      <xdr:col>8</xdr:col>
      <xdr:colOff>476250</xdr:colOff>
      <xdr:row>22</xdr:row>
      <xdr:rowOff>95251</xdr:rowOff>
    </xdr:to>
    <xdr:sp macro="" textlink="">
      <xdr:nvSpPr>
        <xdr:cNvPr id="31" name="TextBox 30">
          <a:extLst>
            <a:ext uri="{FF2B5EF4-FFF2-40B4-BE49-F238E27FC236}">
              <a16:creationId xmlns:a16="http://schemas.microsoft.com/office/drawing/2014/main" id="{4EBA34BB-B7AA-4962-8544-DB0F39096102}"/>
            </a:ext>
          </a:extLst>
        </xdr:cNvPr>
        <xdr:cNvSpPr txBox="1"/>
      </xdr:nvSpPr>
      <xdr:spPr>
        <a:xfrm>
          <a:off x="3133725" y="3924300"/>
          <a:ext cx="2219325"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50000"/>
                </a:schemeClr>
              </a:solidFill>
              <a:latin typeface="+mn-lt"/>
              <a:ea typeface="+mn-ea"/>
              <a:cs typeface="+mn-cs"/>
            </a:rPr>
            <a:t>Attrition by Age Group</a:t>
          </a:r>
        </a:p>
      </xdr:txBody>
    </xdr:sp>
    <xdr:clientData/>
  </xdr:twoCellAnchor>
  <xdr:twoCellAnchor>
    <xdr:from>
      <xdr:col>9</xdr:col>
      <xdr:colOff>104775</xdr:colOff>
      <xdr:row>20</xdr:row>
      <xdr:rowOff>133351</xdr:rowOff>
    </xdr:from>
    <xdr:to>
      <xdr:col>12</xdr:col>
      <xdr:colOff>228600</xdr:colOff>
      <xdr:row>22</xdr:row>
      <xdr:rowOff>76201</xdr:rowOff>
    </xdr:to>
    <xdr:sp macro="" textlink="">
      <xdr:nvSpPr>
        <xdr:cNvPr id="32" name="TextBox 31">
          <a:extLst>
            <a:ext uri="{FF2B5EF4-FFF2-40B4-BE49-F238E27FC236}">
              <a16:creationId xmlns:a16="http://schemas.microsoft.com/office/drawing/2014/main" id="{5FA85E28-6F6F-4F41-9355-DD9AAB9E7F35}"/>
            </a:ext>
          </a:extLst>
        </xdr:cNvPr>
        <xdr:cNvSpPr txBox="1"/>
      </xdr:nvSpPr>
      <xdr:spPr>
        <a:xfrm>
          <a:off x="5591175" y="3943351"/>
          <a:ext cx="19526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50000"/>
                </a:schemeClr>
              </a:solidFill>
              <a:latin typeface="+mn-lt"/>
              <a:ea typeface="+mn-ea"/>
              <a:cs typeface="+mn-cs"/>
            </a:rPr>
            <a:t>Attrition by Material Status</a:t>
          </a:r>
        </a:p>
      </xdr:txBody>
    </xdr:sp>
    <xdr:clientData/>
  </xdr:twoCellAnchor>
  <xdr:twoCellAnchor>
    <xdr:from>
      <xdr:col>12</xdr:col>
      <xdr:colOff>238126</xdr:colOff>
      <xdr:row>20</xdr:row>
      <xdr:rowOff>133350</xdr:rowOff>
    </xdr:from>
    <xdr:to>
      <xdr:col>15</xdr:col>
      <xdr:colOff>238126</xdr:colOff>
      <xdr:row>22</xdr:row>
      <xdr:rowOff>114301</xdr:rowOff>
    </xdr:to>
    <xdr:sp macro="" textlink="">
      <xdr:nvSpPr>
        <xdr:cNvPr id="33" name="TextBox 32">
          <a:extLst>
            <a:ext uri="{FF2B5EF4-FFF2-40B4-BE49-F238E27FC236}">
              <a16:creationId xmlns:a16="http://schemas.microsoft.com/office/drawing/2014/main" id="{F69BDB89-A8CC-4A54-A15C-C15667CE1FE6}"/>
            </a:ext>
          </a:extLst>
        </xdr:cNvPr>
        <xdr:cNvSpPr txBox="1"/>
      </xdr:nvSpPr>
      <xdr:spPr>
        <a:xfrm>
          <a:off x="7553326" y="3943350"/>
          <a:ext cx="1828800"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lumMod val="50000"/>
                </a:schemeClr>
              </a:solidFill>
              <a:latin typeface="+mn-lt"/>
              <a:ea typeface="+mn-ea"/>
              <a:cs typeface="+mn-cs"/>
            </a:rPr>
            <a:t>Total</a:t>
          </a:r>
          <a:r>
            <a:rPr lang="en-IN" sz="1200" b="1" baseline="0">
              <a:solidFill>
                <a:schemeClr val="accent2">
                  <a:lumMod val="75000"/>
                </a:schemeClr>
              </a:solidFill>
            </a:rPr>
            <a:t> </a:t>
          </a:r>
          <a:r>
            <a:rPr lang="en-IN" sz="1200" b="1">
              <a:solidFill>
                <a:schemeClr val="accent2">
                  <a:lumMod val="50000"/>
                </a:schemeClr>
              </a:solidFill>
              <a:latin typeface="+mn-lt"/>
              <a:ea typeface="+mn-ea"/>
              <a:cs typeface="+mn-cs"/>
            </a:rPr>
            <a:t>Employees</a:t>
          </a:r>
        </a:p>
      </xdr:txBody>
    </xdr:sp>
    <xdr:clientData/>
  </xdr:twoCellAnchor>
  <xdr:twoCellAnchor>
    <xdr:from>
      <xdr:col>9</xdr:col>
      <xdr:colOff>576542</xdr:colOff>
      <xdr:row>2</xdr:row>
      <xdr:rowOff>33056</xdr:rowOff>
    </xdr:from>
    <xdr:to>
      <xdr:col>13</xdr:col>
      <xdr:colOff>406213</xdr:colOff>
      <xdr:row>3</xdr:row>
      <xdr:rowOff>168089</xdr:rowOff>
    </xdr:to>
    <xdr:sp macro="" textlink="">
      <xdr:nvSpPr>
        <xdr:cNvPr id="34" name="TextBox 33">
          <a:extLst>
            <a:ext uri="{FF2B5EF4-FFF2-40B4-BE49-F238E27FC236}">
              <a16:creationId xmlns:a16="http://schemas.microsoft.com/office/drawing/2014/main" id="{52F67F79-6139-4CD8-8B8C-5CA86CDE7B3A}"/>
            </a:ext>
          </a:extLst>
        </xdr:cNvPr>
        <xdr:cNvSpPr txBox="1"/>
      </xdr:nvSpPr>
      <xdr:spPr>
        <a:xfrm>
          <a:off x="6123454" y="425262"/>
          <a:ext cx="2294965" cy="331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50000"/>
                </a:schemeClr>
              </a:solidFill>
              <a:latin typeface="+mn-lt"/>
              <a:ea typeface="+mn-ea"/>
              <a:cs typeface="+mn-cs"/>
            </a:rPr>
            <a:t>JOB SATISFACTION RATING</a:t>
          </a:r>
        </a:p>
      </xdr:txBody>
    </xdr:sp>
    <xdr:clientData/>
  </xdr:twoCellAnchor>
  <xdr:twoCellAnchor editAs="oneCell">
    <xdr:from>
      <xdr:col>2</xdr:col>
      <xdr:colOff>400051</xdr:colOff>
      <xdr:row>5</xdr:row>
      <xdr:rowOff>47624</xdr:rowOff>
    </xdr:from>
    <xdr:to>
      <xdr:col>3</xdr:col>
      <xdr:colOff>95251</xdr:colOff>
      <xdr:row>6</xdr:row>
      <xdr:rowOff>161924</xdr:rowOff>
    </xdr:to>
    <xdr:pic>
      <xdr:nvPicPr>
        <xdr:cNvPr id="36" name="Graphic 35" descr="Users with solid fill">
          <a:extLst>
            <a:ext uri="{FF2B5EF4-FFF2-40B4-BE49-F238E27FC236}">
              <a16:creationId xmlns:a16="http://schemas.microsoft.com/office/drawing/2014/main" id="{1324E394-E6B3-4EAD-8F9C-6DABADA09F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19251" y="1000124"/>
          <a:ext cx="304800" cy="304800"/>
        </a:xfrm>
        <a:prstGeom prst="rect">
          <a:avLst/>
        </a:prstGeom>
      </xdr:spPr>
    </xdr:pic>
    <xdr:clientData/>
  </xdr:twoCellAnchor>
  <xdr:twoCellAnchor editAs="oneCell">
    <xdr:from>
      <xdr:col>5</xdr:col>
      <xdr:colOff>342900</xdr:colOff>
      <xdr:row>5</xdr:row>
      <xdr:rowOff>57149</xdr:rowOff>
    </xdr:from>
    <xdr:to>
      <xdr:col>6</xdr:col>
      <xdr:colOff>123826</xdr:colOff>
      <xdr:row>7</xdr:row>
      <xdr:rowOff>31962</xdr:rowOff>
    </xdr:to>
    <xdr:pic>
      <xdr:nvPicPr>
        <xdr:cNvPr id="38" name="Graphic 37" descr="Business Growth with solid fill">
          <a:extLst>
            <a:ext uri="{FF2B5EF4-FFF2-40B4-BE49-F238E27FC236}">
              <a16:creationId xmlns:a16="http://schemas.microsoft.com/office/drawing/2014/main" id="{E9FFA46B-7565-402F-9794-12690D686E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390900" y="1009649"/>
          <a:ext cx="390526" cy="355813"/>
        </a:xfrm>
        <a:prstGeom prst="rect">
          <a:avLst/>
        </a:prstGeom>
      </xdr:spPr>
    </xdr:pic>
    <xdr:clientData/>
  </xdr:twoCellAnchor>
  <xdr:twoCellAnchor editAs="oneCell">
    <xdr:from>
      <xdr:col>8</xdr:col>
      <xdr:colOff>504826</xdr:colOff>
      <xdr:row>5</xdr:row>
      <xdr:rowOff>57149</xdr:rowOff>
    </xdr:from>
    <xdr:to>
      <xdr:col>9</xdr:col>
      <xdr:colOff>238126</xdr:colOff>
      <xdr:row>6</xdr:row>
      <xdr:rowOff>180975</xdr:rowOff>
    </xdr:to>
    <xdr:pic>
      <xdr:nvPicPr>
        <xdr:cNvPr id="40" name="Graphic 39" descr="Group brainstorm with solid fill">
          <a:extLst>
            <a:ext uri="{FF2B5EF4-FFF2-40B4-BE49-F238E27FC236}">
              <a16:creationId xmlns:a16="http://schemas.microsoft.com/office/drawing/2014/main" id="{B6D0E646-A5EE-4679-B29B-ECE619E1621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381626" y="1009649"/>
          <a:ext cx="342900" cy="314326"/>
        </a:xfrm>
        <a:prstGeom prst="rect">
          <a:avLst/>
        </a:prstGeom>
      </xdr:spPr>
    </xdr:pic>
    <xdr:clientData/>
  </xdr:twoCellAnchor>
  <xdr:twoCellAnchor editAs="oneCell">
    <xdr:from>
      <xdr:col>11</xdr:col>
      <xdr:colOff>476250</xdr:colOff>
      <xdr:row>5</xdr:row>
      <xdr:rowOff>57150</xdr:rowOff>
    </xdr:from>
    <xdr:to>
      <xdr:col>12</xdr:col>
      <xdr:colOff>219075</xdr:colOff>
      <xdr:row>6</xdr:row>
      <xdr:rowOff>180975</xdr:rowOff>
    </xdr:to>
    <xdr:pic>
      <xdr:nvPicPr>
        <xdr:cNvPr id="42" name="Graphic 41" descr="Stars with solid fill">
          <a:extLst>
            <a:ext uri="{FF2B5EF4-FFF2-40B4-BE49-F238E27FC236}">
              <a16:creationId xmlns:a16="http://schemas.microsoft.com/office/drawing/2014/main" id="{261B20A6-B2E9-4279-9073-D8BCC82E65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181850" y="1009650"/>
          <a:ext cx="352425" cy="314325"/>
        </a:xfrm>
        <a:prstGeom prst="rect">
          <a:avLst/>
        </a:prstGeom>
      </xdr:spPr>
    </xdr:pic>
    <xdr:clientData/>
  </xdr:twoCellAnchor>
  <xdr:twoCellAnchor editAs="oneCell">
    <xdr:from>
      <xdr:col>14</xdr:col>
      <xdr:colOff>523875</xdr:colOff>
      <xdr:row>5</xdr:row>
      <xdr:rowOff>19050</xdr:rowOff>
    </xdr:from>
    <xdr:to>
      <xdr:col>15</xdr:col>
      <xdr:colOff>219075</xdr:colOff>
      <xdr:row>6</xdr:row>
      <xdr:rowOff>150283</xdr:rowOff>
    </xdr:to>
    <xdr:pic>
      <xdr:nvPicPr>
        <xdr:cNvPr id="44" name="Graphic 43" descr="Meeting with solid fill">
          <a:extLst>
            <a:ext uri="{FF2B5EF4-FFF2-40B4-BE49-F238E27FC236}">
              <a16:creationId xmlns:a16="http://schemas.microsoft.com/office/drawing/2014/main" id="{0B754624-EBE2-4090-82ED-23431B46CD1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058275" y="971550"/>
          <a:ext cx="304800" cy="321733"/>
        </a:xfrm>
        <a:prstGeom prst="rect">
          <a:avLst/>
        </a:prstGeom>
      </xdr:spPr>
    </xdr:pic>
    <xdr:clientData/>
  </xdr:twoCellAnchor>
  <xdr:twoCellAnchor editAs="oneCell">
    <xdr:from>
      <xdr:col>0</xdr:col>
      <xdr:colOff>211274</xdr:colOff>
      <xdr:row>1</xdr:row>
      <xdr:rowOff>136667</xdr:rowOff>
    </xdr:from>
    <xdr:to>
      <xdr:col>1</xdr:col>
      <xdr:colOff>38100</xdr:colOff>
      <xdr:row>4</xdr:row>
      <xdr:rowOff>25298</xdr:rowOff>
    </xdr:to>
    <xdr:pic>
      <xdr:nvPicPr>
        <xdr:cNvPr id="46" name="Picture 45" descr="Cardboard boxes">
          <a:extLst>
            <a:ext uri="{FF2B5EF4-FFF2-40B4-BE49-F238E27FC236}">
              <a16:creationId xmlns:a16="http://schemas.microsoft.com/office/drawing/2014/main" id="{53FE76C7-41B2-4A04-AD27-9C417776992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H="1">
          <a:off x="211274" y="327167"/>
          <a:ext cx="436426" cy="460131"/>
        </a:xfrm>
        <a:prstGeom prst="rect">
          <a:avLst/>
        </a:prstGeom>
      </xdr:spPr>
    </xdr:pic>
    <xdr:clientData/>
  </xdr:twoCellAnchor>
  <xdr:twoCellAnchor>
    <xdr:from>
      <xdr:col>13</xdr:col>
      <xdr:colOff>231401</xdr:colOff>
      <xdr:row>1</xdr:row>
      <xdr:rowOff>76198</xdr:rowOff>
    </xdr:from>
    <xdr:to>
      <xdr:col>15</xdr:col>
      <xdr:colOff>326651</xdr:colOff>
      <xdr:row>5</xdr:row>
      <xdr:rowOff>57149</xdr:rowOff>
    </xdr:to>
    <xdr:graphicFrame macro="">
      <xdr:nvGraphicFramePr>
        <xdr:cNvPr id="47" name="Chart 46">
          <a:extLst>
            <a:ext uri="{FF2B5EF4-FFF2-40B4-BE49-F238E27FC236}">
              <a16:creationId xmlns:a16="http://schemas.microsoft.com/office/drawing/2014/main" id="{0C269F3F-2FD0-466C-B830-F96EADC4F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600075</xdr:colOff>
      <xdr:row>2</xdr:row>
      <xdr:rowOff>61631</xdr:rowOff>
    </xdr:from>
    <xdr:to>
      <xdr:col>14</xdr:col>
      <xdr:colOff>383802</xdr:colOff>
      <xdr:row>3</xdr:row>
      <xdr:rowOff>118782</xdr:rowOff>
    </xdr:to>
    <xdr:sp macro="" textlink="RATING!B4">
      <xdr:nvSpPr>
        <xdr:cNvPr id="48" name="TextBox 47">
          <a:extLst>
            <a:ext uri="{FF2B5EF4-FFF2-40B4-BE49-F238E27FC236}">
              <a16:creationId xmlns:a16="http://schemas.microsoft.com/office/drawing/2014/main" id="{48210B87-9C16-4694-AEA5-D0F4AF1E5916}"/>
            </a:ext>
          </a:extLst>
        </xdr:cNvPr>
        <xdr:cNvSpPr txBox="1"/>
      </xdr:nvSpPr>
      <xdr:spPr>
        <a:xfrm>
          <a:off x="8612281" y="453837"/>
          <a:ext cx="400050" cy="253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627108-6F29-4D54-BADD-965E0E3C4AA0}" type="TxLink">
            <a:rPr lang="en-US" sz="1200" b="1" i="0" u="none" strike="noStrike">
              <a:solidFill>
                <a:srgbClr val="000000"/>
              </a:solidFill>
              <a:latin typeface="Calibri"/>
              <a:cs typeface="Calibri"/>
            </a:rPr>
            <a:pPr/>
            <a:t>2.6</a:t>
          </a:fld>
          <a:endParaRPr lang="en-IN" sz="1200" b="1"/>
        </a:p>
      </xdr:txBody>
    </xdr:sp>
    <xdr:clientData/>
  </xdr:twoCellAnchor>
  <xdr:twoCellAnchor>
    <xdr:from>
      <xdr:col>0</xdr:col>
      <xdr:colOff>95250</xdr:colOff>
      <xdr:row>14</xdr:row>
      <xdr:rowOff>95250</xdr:rowOff>
    </xdr:from>
    <xdr:to>
      <xdr:col>1</xdr:col>
      <xdr:colOff>485776</xdr:colOff>
      <xdr:row>19</xdr:row>
      <xdr:rowOff>114300</xdr:rowOff>
    </xdr:to>
    <xdr:graphicFrame macro="">
      <xdr:nvGraphicFramePr>
        <xdr:cNvPr id="49" name="Chart 48">
          <a:extLst>
            <a:ext uri="{FF2B5EF4-FFF2-40B4-BE49-F238E27FC236}">
              <a16:creationId xmlns:a16="http://schemas.microsoft.com/office/drawing/2014/main" id="{A94DD6DC-7730-4FF3-959D-7F6DDE873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219075</xdr:colOff>
      <xdr:row>14</xdr:row>
      <xdr:rowOff>85725</xdr:rowOff>
    </xdr:from>
    <xdr:to>
      <xdr:col>4</xdr:col>
      <xdr:colOff>571500</xdr:colOff>
      <xdr:row>19</xdr:row>
      <xdr:rowOff>142874</xdr:rowOff>
    </xdr:to>
    <xdr:graphicFrame macro="">
      <xdr:nvGraphicFramePr>
        <xdr:cNvPr id="50" name="Chart 49">
          <a:extLst>
            <a:ext uri="{FF2B5EF4-FFF2-40B4-BE49-F238E27FC236}">
              <a16:creationId xmlns:a16="http://schemas.microsoft.com/office/drawing/2014/main" id="{545C0F59-46DA-4B0A-A1AD-E4B636AAE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457200</xdr:colOff>
      <xdr:row>15</xdr:row>
      <xdr:rowOff>76200</xdr:rowOff>
    </xdr:from>
    <xdr:to>
      <xdr:col>3</xdr:col>
      <xdr:colOff>342899</xdr:colOff>
      <xdr:row>17</xdr:row>
      <xdr:rowOff>190499</xdr:rowOff>
    </xdr:to>
    <xdr:pic>
      <xdr:nvPicPr>
        <xdr:cNvPr id="52" name="Graphic 51" descr="Male profile with solid fill">
          <a:extLst>
            <a:ext uri="{FF2B5EF4-FFF2-40B4-BE49-F238E27FC236}">
              <a16:creationId xmlns:a16="http://schemas.microsoft.com/office/drawing/2014/main" id="{0CC7634C-DE33-42F9-8D52-D1D93E5CF8A4}"/>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676400" y="2933700"/>
          <a:ext cx="495299" cy="495299"/>
        </a:xfrm>
        <a:prstGeom prst="rect">
          <a:avLst/>
        </a:prstGeom>
      </xdr:spPr>
    </xdr:pic>
    <xdr:clientData/>
  </xdr:twoCellAnchor>
  <xdr:twoCellAnchor editAs="oneCell">
    <xdr:from>
      <xdr:col>1</xdr:col>
      <xdr:colOff>457201</xdr:colOff>
      <xdr:row>15</xdr:row>
      <xdr:rowOff>85724</xdr:rowOff>
    </xdr:from>
    <xdr:to>
      <xdr:col>2</xdr:col>
      <xdr:colOff>323851</xdr:colOff>
      <xdr:row>17</xdr:row>
      <xdr:rowOff>180974</xdr:rowOff>
    </xdr:to>
    <xdr:pic>
      <xdr:nvPicPr>
        <xdr:cNvPr id="54" name="Graphic 53" descr="Female Profile with solid fill">
          <a:extLst>
            <a:ext uri="{FF2B5EF4-FFF2-40B4-BE49-F238E27FC236}">
              <a16:creationId xmlns:a16="http://schemas.microsoft.com/office/drawing/2014/main" id="{463E02EB-3942-47E6-AD7B-6E38DDFE8172}"/>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066801" y="2943224"/>
          <a:ext cx="476250" cy="476250"/>
        </a:xfrm>
        <a:prstGeom prst="rect">
          <a:avLst/>
        </a:prstGeom>
      </xdr:spPr>
    </xdr:pic>
    <xdr:clientData/>
  </xdr:twoCellAnchor>
  <xdr:twoCellAnchor editAs="oneCell">
    <xdr:from>
      <xdr:col>1</xdr:col>
      <xdr:colOff>314325</xdr:colOff>
      <xdr:row>11</xdr:row>
      <xdr:rowOff>19049</xdr:rowOff>
    </xdr:from>
    <xdr:to>
      <xdr:col>4</xdr:col>
      <xdr:colOff>57150</xdr:colOff>
      <xdr:row>14</xdr:row>
      <xdr:rowOff>123825</xdr:rowOff>
    </xdr:to>
    <mc:AlternateContent xmlns:mc="http://schemas.openxmlformats.org/markup-compatibility/2006">
      <mc:Choice xmlns:a14="http://schemas.microsoft.com/office/drawing/2010/main" Requires="a14">
        <xdr:graphicFrame macro="">
          <xdr:nvGraphicFramePr>
            <xdr:cNvPr id="55" name="Gender 2">
              <a:extLst>
                <a:ext uri="{FF2B5EF4-FFF2-40B4-BE49-F238E27FC236}">
                  <a16:creationId xmlns:a16="http://schemas.microsoft.com/office/drawing/2014/main" id="{B4BDDCE7-D217-4714-8238-7DD25CB3253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928841" y="2159614"/>
              <a:ext cx="1586374" cy="688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192102</xdr:colOff>
      <xdr:row>10</xdr:row>
      <xdr:rowOff>96488</xdr:rowOff>
    </xdr:from>
    <xdr:to>
      <xdr:col>10</xdr:col>
      <xdr:colOff>112059</xdr:colOff>
      <xdr:row>20</xdr:row>
      <xdr:rowOff>48349</xdr:rowOff>
    </xdr:to>
    <xdr:graphicFrame macro="">
      <xdr:nvGraphicFramePr>
        <xdr:cNvPr id="35" name="Chart 34">
          <a:extLst>
            <a:ext uri="{FF2B5EF4-FFF2-40B4-BE49-F238E27FC236}">
              <a16:creationId xmlns:a16="http://schemas.microsoft.com/office/drawing/2014/main" id="{789648B5-777A-4FEC-886F-6FD06E577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216114</xdr:colOff>
      <xdr:row>10</xdr:row>
      <xdr:rowOff>123185</xdr:rowOff>
    </xdr:from>
    <xdr:to>
      <xdr:col>15</xdr:col>
      <xdr:colOff>264138</xdr:colOff>
      <xdr:row>19</xdr:row>
      <xdr:rowOff>176092</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54D5A06E-71F3-456B-8DD5-D5927DB7BF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6299307" y="2044193"/>
              <a:ext cx="3089621" cy="17818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236325</xdr:colOff>
      <xdr:row>21</xdr:row>
      <xdr:rowOff>154460</xdr:rowOff>
    </xdr:from>
    <xdr:to>
      <xdr:col>4</xdr:col>
      <xdr:colOff>347534</xdr:colOff>
      <xdr:row>30</xdr:row>
      <xdr:rowOff>81238</xdr:rowOff>
    </xdr:to>
    <xdr:graphicFrame macro="">
      <xdr:nvGraphicFramePr>
        <xdr:cNvPr id="39" name="Chart 38">
          <a:extLst>
            <a:ext uri="{FF2B5EF4-FFF2-40B4-BE49-F238E27FC236}">
              <a16:creationId xmlns:a16="http://schemas.microsoft.com/office/drawing/2014/main" id="{6838B709-5E67-4BE9-985F-D35A8718D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116158</xdr:colOff>
      <xdr:row>22</xdr:row>
      <xdr:rowOff>11616</xdr:rowOff>
    </xdr:from>
    <xdr:to>
      <xdr:col>9</xdr:col>
      <xdr:colOff>58078</xdr:colOff>
      <xdr:row>30</xdr:row>
      <xdr:rowOff>0</xdr:rowOff>
    </xdr:to>
    <xdr:graphicFrame macro="">
      <xdr:nvGraphicFramePr>
        <xdr:cNvPr id="41" name="Chart 40">
          <a:extLst>
            <a:ext uri="{FF2B5EF4-FFF2-40B4-BE49-F238E27FC236}">
              <a16:creationId xmlns:a16="http://schemas.microsoft.com/office/drawing/2014/main" id="{B832F92F-43B2-41E8-83EF-3098DE6D3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143338</xdr:colOff>
      <xdr:row>22</xdr:row>
      <xdr:rowOff>58078</xdr:rowOff>
    </xdr:from>
    <xdr:to>
      <xdr:col>12</xdr:col>
      <xdr:colOff>151006</xdr:colOff>
      <xdr:row>29</xdr:row>
      <xdr:rowOff>139389</xdr:rowOff>
    </xdr:to>
    <mc:AlternateContent xmlns:mc="http://schemas.openxmlformats.org/markup-compatibility/2006">
      <mc:Choice xmlns:cx2="http://schemas.microsoft.com/office/drawing/2015/10/21/chartex" Requires="cx2">
        <xdr:graphicFrame macro="">
          <xdr:nvGraphicFramePr>
            <xdr:cNvPr id="43" name="Chart 42">
              <a:extLst>
                <a:ext uri="{FF2B5EF4-FFF2-40B4-BE49-F238E27FC236}">
                  <a16:creationId xmlns:a16="http://schemas.microsoft.com/office/drawing/2014/main" id="{C1B35327-50CD-47B4-95A1-B6C11821C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5579558" y="4146858"/>
              <a:ext cx="1819741" cy="13822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214710</xdr:colOff>
      <xdr:row>22</xdr:row>
      <xdr:rowOff>6897</xdr:rowOff>
    </xdr:from>
    <xdr:to>
      <xdr:col>15</xdr:col>
      <xdr:colOff>270969</xdr:colOff>
      <xdr:row>29</xdr:row>
      <xdr:rowOff>131378</xdr:rowOff>
    </xdr:to>
    <mc:AlternateContent xmlns:mc="http://schemas.openxmlformats.org/markup-compatibility/2006">
      <mc:Choice xmlns:a14="http://schemas.microsoft.com/office/drawing/2010/main" Requires="a14">
        <xdr:graphicFrame macro="">
          <xdr:nvGraphicFramePr>
            <xdr:cNvPr id="45" name="Department 1">
              <a:extLst>
                <a:ext uri="{FF2B5EF4-FFF2-40B4-BE49-F238E27FC236}">
                  <a16:creationId xmlns:a16="http://schemas.microsoft.com/office/drawing/2014/main" id="{203385B5-7F04-4609-966F-7D3FCAEC71E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817936" y="4288026"/>
              <a:ext cx="670775" cy="1486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273479</xdr:colOff>
      <xdr:row>22</xdr:row>
      <xdr:rowOff>1</xdr:rowOff>
    </xdr:from>
    <xdr:to>
      <xdr:col>14</xdr:col>
      <xdr:colOff>270970</xdr:colOff>
      <xdr:row>29</xdr:row>
      <xdr:rowOff>131378</xdr:rowOff>
    </xdr:to>
    <mc:AlternateContent xmlns:mc="http://schemas.openxmlformats.org/markup-compatibility/2006">
      <mc:Choice xmlns:a14="http://schemas.microsoft.com/office/drawing/2010/main" Requires="a14">
        <xdr:graphicFrame macro="">
          <xdr:nvGraphicFramePr>
            <xdr:cNvPr id="51" name="Education Field 2">
              <a:extLst>
                <a:ext uri="{FF2B5EF4-FFF2-40B4-BE49-F238E27FC236}">
                  <a16:creationId xmlns:a16="http://schemas.microsoft.com/office/drawing/2014/main" id="{263C720D-60AD-475E-8012-33EE31FB90AD}"/>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647673" y="4281130"/>
              <a:ext cx="1226523" cy="1493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0.29042</cdr:x>
      <cdr:y>0.28244</cdr:y>
    </cdr:from>
    <cdr:to>
      <cdr:x>0.93673</cdr:x>
      <cdr:y>0.67059</cdr:y>
    </cdr:to>
    <cdr:sp macro="" textlink="Gender!$B$7">
      <cdr:nvSpPr>
        <cdr:cNvPr id="2" name="TextBox 47">
          <a:extLst xmlns:a="http://schemas.openxmlformats.org/drawingml/2006/main">
            <a:ext uri="{FF2B5EF4-FFF2-40B4-BE49-F238E27FC236}">
              <a16:creationId xmlns:a16="http://schemas.microsoft.com/office/drawing/2014/main" id="{48210B87-9C16-4694-AEA5-D0F4AF1E5916}"/>
            </a:ext>
          </a:extLst>
        </cdr:cNvPr>
        <cdr:cNvSpPr txBox="1"/>
      </cdr:nvSpPr>
      <cdr:spPr>
        <a:xfrm xmlns:a="http://schemas.openxmlformats.org/drawingml/2006/main">
          <a:off x="290460" y="274403"/>
          <a:ext cx="646393" cy="37710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5C89CFE3-C1BE-4F78-B13D-65A218AC4BF2}" type="TxLink">
            <a:rPr lang="en-US" sz="1800" b="1" i="0" u="none" strike="noStrike">
              <a:solidFill>
                <a:srgbClr val="002060"/>
              </a:solidFill>
              <a:latin typeface="Calibri"/>
              <a:cs typeface="Calibri"/>
            </a:rPr>
            <a:pPr/>
            <a:t>588</a:t>
          </a:fld>
          <a:endParaRPr lang="en-IN" sz="3600" b="1">
            <a:solidFill>
              <a:srgbClr val="00206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0.29324</cdr:x>
      <cdr:y>0.28539</cdr:y>
    </cdr:from>
    <cdr:to>
      <cdr:x>0.86203</cdr:x>
      <cdr:y>0.49339</cdr:y>
    </cdr:to>
    <cdr:sp macro="" textlink="Gender!$B$8">
      <cdr:nvSpPr>
        <cdr:cNvPr id="2" name="TextBox 47">
          <a:extLst xmlns:a="http://schemas.openxmlformats.org/drawingml/2006/main">
            <a:ext uri="{FF2B5EF4-FFF2-40B4-BE49-F238E27FC236}">
              <a16:creationId xmlns:a16="http://schemas.microsoft.com/office/drawing/2014/main" id="{3B9CF8E5-9F62-4E3A-B238-58E4D337BBFA}"/>
            </a:ext>
          </a:extLst>
        </cdr:cNvPr>
        <cdr:cNvSpPr txBox="1"/>
      </cdr:nvSpPr>
      <cdr:spPr>
        <a:xfrm xmlns:a="http://schemas.openxmlformats.org/drawingml/2006/main">
          <a:off x="282108" y="288147"/>
          <a:ext cx="547191" cy="21000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F965224F-9A87-4BD6-9128-D300F21CA0E8}" type="TxLink">
            <a:rPr lang="en-US" sz="1800" b="1" i="0" u="none" strike="noStrike">
              <a:solidFill>
                <a:srgbClr val="002060"/>
              </a:solidFill>
              <a:latin typeface="Calibri"/>
              <a:ea typeface="+mn-ea"/>
              <a:cs typeface="Calibri"/>
            </a:rPr>
            <a:pPr marL="0" indent="0"/>
            <a:t>882</a:t>
          </a:fld>
          <a:endParaRPr lang="en-IN" sz="1800" b="1" i="0" u="none" strike="noStrike">
            <a:solidFill>
              <a:srgbClr val="002060"/>
            </a:solidFill>
            <a:latin typeface="Calibri"/>
            <a:ea typeface="+mn-ea"/>
            <a:cs typeface="Calibri"/>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7</xdr:col>
      <xdr:colOff>285750</xdr:colOff>
      <xdr:row>2</xdr:row>
      <xdr:rowOff>142876</xdr:rowOff>
    </xdr:from>
    <xdr:to>
      <xdr:col>10</xdr:col>
      <xdr:colOff>285750</xdr:colOff>
      <xdr:row>7</xdr:row>
      <xdr:rowOff>85725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7AF9CE6E-074A-4907-A183-12D4FAC9C1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43825" y="523876"/>
              <a:ext cx="182880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447675</xdr:colOff>
      <xdr:row>1</xdr:row>
      <xdr:rowOff>71437</xdr:rowOff>
    </xdr:from>
    <xdr:to>
      <xdr:col>13</xdr:col>
      <xdr:colOff>142875</xdr:colOff>
      <xdr:row>15</xdr:row>
      <xdr:rowOff>147637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1AAFDFE-B31A-D459-7044-B7BADE83D1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19875" y="2619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1447800</xdr:colOff>
      <xdr:row>3</xdr:row>
      <xdr:rowOff>90487</xdr:rowOff>
    </xdr:from>
    <xdr:to>
      <xdr:col>9</xdr:col>
      <xdr:colOff>161925</xdr:colOff>
      <xdr:row>17</xdr:row>
      <xdr:rowOff>166687</xdr:rowOff>
    </xdr:to>
    <xdr:graphicFrame macro="">
      <xdr:nvGraphicFramePr>
        <xdr:cNvPr id="2" name="Chart 1">
          <a:extLst>
            <a:ext uri="{FF2B5EF4-FFF2-40B4-BE49-F238E27FC236}">
              <a16:creationId xmlns:a16="http://schemas.microsoft.com/office/drawing/2014/main" id="{092F56B2-095E-AC87-A13D-F4EF71D22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590549</xdr:colOff>
      <xdr:row>3</xdr:row>
      <xdr:rowOff>90487</xdr:rowOff>
    </xdr:from>
    <xdr:to>
      <xdr:col>11</xdr:col>
      <xdr:colOff>361950</xdr:colOff>
      <xdr:row>17</xdr:row>
      <xdr:rowOff>166687</xdr:rowOff>
    </xdr:to>
    <xdr:graphicFrame macro="">
      <xdr:nvGraphicFramePr>
        <xdr:cNvPr id="2" name="Chart 1">
          <a:extLst>
            <a:ext uri="{FF2B5EF4-FFF2-40B4-BE49-F238E27FC236}">
              <a16:creationId xmlns:a16="http://schemas.microsoft.com/office/drawing/2014/main" id="{3B98F5D7-7BDB-5F1C-F458-361786949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495300</xdr:colOff>
      <xdr:row>1</xdr:row>
      <xdr:rowOff>161925</xdr:rowOff>
    </xdr:from>
    <xdr:to>
      <xdr:col>14</xdr:col>
      <xdr:colOff>495300</xdr:colOff>
      <xdr:row>15</xdr:row>
      <xdr:rowOff>19050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E34E6DE4-B55E-7DB8-D37D-C0B96CBFE2C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448675" y="352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561975</xdr:colOff>
      <xdr:row>1</xdr:row>
      <xdr:rowOff>171450</xdr:rowOff>
    </xdr:from>
    <xdr:to>
      <xdr:col>17</xdr:col>
      <xdr:colOff>561975</xdr:colOff>
      <xdr:row>15</xdr:row>
      <xdr:rowOff>28575</xdr:rowOff>
    </xdr:to>
    <mc:AlternateContent xmlns:mc="http://schemas.openxmlformats.org/markup-compatibility/2006">
      <mc:Choice xmlns:a14="http://schemas.microsoft.com/office/drawing/2010/main" Requires="a14">
        <xdr:graphicFrame macro="">
          <xdr:nvGraphicFramePr>
            <xdr:cNvPr id="4" name="Education Field 1">
              <a:extLst>
                <a:ext uri="{FF2B5EF4-FFF2-40B4-BE49-F238E27FC236}">
                  <a16:creationId xmlns:a16="http://schemas.microsoft.com/office/drawing/2014/main" id="{8261E91C-5E7F-3FF0-3C3A-D5130CAC15B8}"/>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0344150" y="36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400050</xdr:colOff>
      <xdr:row>3</xdr:row>
      <xdr:rowOff>90487</xdr:rowOff>
    </xdr:from>
    <xdr:to>
      <xdr:col>12</xdr:col>
      <xdr:colOff>95250</xdr:colOff>
      <xdr:row>17</xdr:row>
      <xdr:rowOff>166687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396368A-1E36-7A16-A4C4-3E2951EB12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6619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352425</xdr:colOff>
      <xdr:row>2</xdr:row>
      <xdr:rowOff>176212</xdr:rowOff>
    </xdr:from>
    <xdr:to>
      <xdr:col>6</xdr:col>
      <xdr:colOff>171450</xdr:colOff>
      <xdr:row>6</xdr:row>
      <xdr:rowOff>38100</xdr:rowOff>
    </xdr:to>
    <xdr:graphicFrame macro="">
      <xdr:nvGraphicFramePr>
        <xdr:cNvPr id="2" name="Chart 1">
          <a:extLst>
            <a:ext uri="{FF2B5EF4-FFF2-40B4-BE49-F238E27FC236}">
              <a16:creationId xmlns:a16="http://schemas.microsoft.com/office/drawing/2014/main" id="{249B5D65-F1F4-4224-81F5-B5B0BB5AA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123825</xdr:colOff>
      <xdr:row>4</xdr:row>
      <xdr:rowOff>38100</xdr:rowOff>
    </xdr:from>
    <xdr:to>
      <xdr:col>14</xdr:col>
      <xdr:colOff>123825</xdr:colOff>
      <xdr:row>17</xdr:row>
      <xdr:rowOff>85725</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4BA8F784-77D2-4EE2-9483-BC46B54C3AC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991475" y="800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238125</xdr:colOff>
      <xdr:row>3</xdr:row>
      <xdr:rowOff>171450</xdr:rowOff>
    </xdr:from>
    <xdr:to>
      <xdr:col>10</xdr:col>
      <xdr:colOff>238125</xdr:colOff>
      <xdr:row>17</xdr:row>
      <xdr:rowOff>28575</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CA365F01-7C43-4BA2-BEA9-48B25B401A0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67375" y="742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600075</xdr:colOff>
      <xdr:row>11</xdr:row>
      <xdr:rowOff>114299</xdr:rowOff>
    </xdr:from>
    <xdr:to>
      <xdr:col>4</xdr:col>
      <xdr:colOff>438150</xdr:colOff>
      <xdr:row>23</xdr:row>
      <xdr:rowOff>52386</xdr:rowOff>
    </xdr:to>
    <xdr:graphicFrame macro="">
      <xdr:nvGraphicFramePr>
        <xdr:cNvPr id="6" name="Chart 5">
          <a:extLst>
            <a:ext uri="{FF2B5EF4-FFF2-40B4-BE49-F238E27FC236}">
              <a16:creationId xmlns:a16="http://schemas.microsoft.com/office/drawing/2014/main" id="{27AF9AC2-A985-448B-83D9-E0FE176E3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7.918196412036" createdVersion="7" refreshedVersion="7" minRefreshableVersion="3" recordCount="1470" xr:uid="{E2DB8A3A-446D-4912-AC29-970CFEEFF7B1}">
  <cacheSource type="worksheet">
    <worksheetSource name="Table_1__3"/>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064365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954833101852" backgroundQuery="1" createdVersion="7" refreshedVersion="7" minRefreshableVersion="3" recordCount="0" supportSubquery="1" supportAdvancedDrill="1" xr:uid="{1DFF22DD-D77D-4CFA-B1E7-F0019B834BF7}">
  <cacheSource type="external" connectionId="16"/>
  <cacheFields count="1">
    <cacheField name="[Measures].[Average of Job Satisfaction]" caption="Average of Job Satisfaction" numFmtId="0" hierarchy="237" level="32767"/>
  </cacheFields>
  <cacheHierarchies count="240">
    <cacheHierarchy uniqueName="[Data].[Column1]" caption="Column1" attribute="1" defaultMemberUniqueName="[Data].[Column1].[All]" allUniqueName="[Data].[Column1].[All]" dimensionUniqueName="[Data]" displayFolder="" count="0" memberValueDatatype="130" unbalanced="0"/>
    <cacheHierarchy uniqueName="[Data].[Column2]" caption="Column2" attribute="1" defaultMemberUniqueName="[Data].[Column2].[All]" allUniqueName="[Data].[Column2].[All]" dimensionUniqueName="[Data]" displayFolder="" count="0" memberValueDatatype="130" unbalanced="0"/>
    <cacheHierarchy uniqueName="[Data].[Column3]" caption="Column3" attribute="1" defaultMemberUniqueName="[Data].[Column3].[All]" allUniqueName="[Data].[Column3].[All]" dimensionUniqueName="[Data]" displayFolder="" count="0" memberValueDatatype="130" unbalanced="0"/>
    <cacheHierarchy uniqueName="[Data].[Column4]" caption="Column4" attribute="1" defaultMemberUniqueName="[Data].[Column4].[All]" allUniqueName="[Data].[Column4].[All]" dimensionUniqueName="[Data]" displayFolder="" count="0" memberValueDatatype="130"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ata].[Column8]" caption="Column8" attribute="1" defaultMemberUniqueName="[Data].[Column8].[All]" allUniqueName="[Data].[Column8].[All]" dimensionUniqueName="[Data]" displayFolder="" count="0" memberValueDatatype="130" unbalanced="0"/>
    <cacheHierarchy uniqueName="[Data].[Column9]" caption="Column9" attribute="1" defaultMemberUniqueName="[Data].[Column9].[All]" allUniqueName="[Data].[Column9].[All]" dimensionUniqueName="[Data]" displayFolder="" count="0" memberValueDatatype="130" unbalanced="0"/>
    <cacheHierarchy uniqueName="[Data].[Column10]" caption="Column10" attribute="1" defaultMemberUniqueName="[Data].[Column10].[All]" allUniqueName="[Data].[Column10].[All]" dimensionUniqueName="[Data]" displayFolder="" count="0" memberValueDatatype="130" unbalanced="0"/>
    <cacheHierarchy uniqueName="[Data].[Column11]" caption="Column11" attribute="1" defaultMemberUniqueName="[Data].[Column11].[All]" allUniqueName="[Data].[Column11].[All]" dimensionUniqueName="[Data]" displayFolder="" count="0" memberValueDatatype="130" unbalanced="0"/>
    <cacheHierarchy uniqueName="[Data].[Column12]" caption="Column12" attribute="1" defaultMemberUniqueName="[Data].[Column12].[All]" allUniqueName="[Data].[Column12].[All]" dimensionUniqueName="[Data]" displayFolder="" count="0" memberValueDatatype="130" unbalanced="0"/>
    <cacheHierarchy uniqueName="[Data].[Column13]" caption="Column13" attribute="1" defaultMemberUniqueName="[Data].[Column13].[All]" allUniqueName="[Data].[Column13].[All]" dimensionUniqueName="[Data]" displayFolder="" count="0" memberValueDatatype="130" unbalanced="0"/>
    <cacheHierarchy uniqueName="[Data].[Column14]" caption="Column14" attribute="1" defaultMemberUniqueName="[Data].[Column14].[All]" allUniqueName="[Data].[Column14].[All]" dimensionUniqueName="[Data]" displayFolder="" count="0" memberValueDatatype="130" unbalanced="0"/>
    <cacheHierarchy uniqueName="[Data].[Column15]" caption="Column15" attribute="1" defaultMemberUniqueName="[Data].[Column15].[All]" allUniqueName="[Data].[Column15].[All]" dimensionUniqueName="[Data]" displayFolder="" count="0" memberValueDatatype="20" unbalanced="0"/>
    <cacheHierarchy uniqueName="[Data].[Column16]" caption="Column16" attribute="1" defaultMemberUniqueName="[Data].[Column16].[All]" allUniqueName="[Data].[Column16].[All]" dimensionUniqueName="[Data]" displayFolder="" count="0" memberValueDatatype="20" unbalanced="0"/>
    <cacheHierarchy uniqueName="[Data].[Column17]" caption="Column17" attribute="1" defaultMemberUniqueName="[Data].[Column17].[All]" allUniqueName="[Data].[Column17].[All]" dimensionUniqueName="[Data]" displayFolder="" count="0" memberValueDatatype="130" unbalanced="0"/>
    <cacheHierarchy uniqueName="[Data].[Column18]" caption="Column18" attribute="1" defaultMemberUniqueName="[Data].[Column18].[All]" allUniqueName="[Data].[Column18].[All]" dimensionUniqueName="[Data]" displayFolder="" count="0" memberValueDatatype="130" unbalanced="0"/>
    <cacheHierarchy uniqueName="[Data].[Column19]" caption="Column19" attribute="1" defaultMemberUniqueName="[Data].[Column19].[All]" allUniqueName="[Data].[Column19].[All]" dimensionUniqueName="[Data]" displayFolder="" count="0" memberValueDatatype="130" unbalanced="0"/>
    <cacheHierarchy uniqueName="[Data].[Column20]" caption="Column20" attribute="1" defaultMemberUniqueName="[Data].[Column20].[All]" allUniqueName="[Data].[Column20].[All]" dimensionUniqueName="[Data]" displayFolder="" count="0" memberValueDatatype="130" unbalanced="0"/>
    <cacheHierarchy uniqueName="[Data].[Column21]" caption="Column21" attribute="1" defaultMemberUniqueName="[Data].[Column21].[All]" allUniqueName="[Data].[Column21].[All]" dimensionUniqueName="[Data]" displayFolder="" count="0" memberValueDatatype="130" unbalanced="0"/>
    <cacheHierarchy uniqueName="[Data].[Column22]" caption="Column22" attribute="1" defaultMemberUniqueName="[Data].[Column22].[All]" allUniqueName="[Data].[Column22].[All]" dimensionUniqueName="[Data]" displayFolder="" count="0" memberValueDatatype="130" unbalanced="0"/>
    <cacheHierarchy uniqueName="[Data].[Column23]" caption="Column23" attribute="1" defaultMemberUniqueName="[Data].[Column23].[All]" allUniqueName="[Data].[Column23].[All]" dimensionUniqueName="[Data]" displayFolder="" count="0" memberValueDatatype="130" unbalanced="0"/>
    <cacheHierarchy uniqueName="[Data].[Column24]" caption="Column24" attribute="1" defaultMemberUniqueName="[Data].[Column24].[All]" allUniqueName="[Data].[Column24].[All]" dimensionUniqueName="[Data]" displayFolder="" count="0" memberValueDatatype="130" unbalanced="0"/>
    <cacheHierarchy uniqueName="[Data].[Column25]" caption="Column25" attribute="1" defaultMemberUniqueName="[Data].[Column25].[All]" allUniqueName="[Data].[Column25].[All]" dimensionUniqueName="[Data]" displayFolder="" count="0" memberValueDatatype="130" unbalanced="0"/>
    <cacheHierarchy uniqueName="[Data].[Column26]" caption="Column26" attribute="1" defaultMemberUniqueName="[Data].[Column26].[All]" allUniqueName="[Data].[Column26].[All]" dimensionUniqueName="[Data]" displayFolder="" count="0" memberValueDatatype="130" unbalanced="0"/>
    <cacheHierarchy uniqueName="[Data].[Column27]" caption="Column27" attribute="1" defaultMemberUniqueName="[Data].[Column27].[All]" allUniqueName="[Data].[Column27].[All]" dimensionUniqueName="[Data]" displayFolder="" count="0" memberValueDatatype="130" unbalanced="0"/>
    <cacheHierarchy uniqueName="[Data].[Column28]" caption="Column28" attribute="1" defaultMemberUniqueName="[Data].[Column28].[All]" allUniqueName="[Data].[Column28].[All]" dimensionUniqueName="[Data]" displayFolder="" count="0" memberValueDatatype="130" unbalanced="0"/>
    <cacheHierarchy uniqueName="[Data].[Column29]" caption="Column29" attribute="1" defaultMemberUniqueName="[Data].[Column29].[All]" allUniqueName="[Data].[Column29].[All]" dimensionUniqueName="[Data]" displayFolder="" count="0" memberValueDatatype="130" unbalanced="0"/>
    <cacheHierarchy uniqueName="[Data].[Column30]" caption="Column30" attribute="1" defaultMemberUniqueName="[Data].[Column30].[All]" allUniqueName="[Data].[Column30].[All]" dimensionUniqueName="[Data]" displayFolder="" count="0" memberValueDatatype="130" unbalanced="0"/>
    <cacheHierarchy uniqueName="[Data].[Column31]" caption="Column31" attribute="1" defaultMemberUniqueName="[Data].[Column31].[All]" allUniqueName="[Data].[Column31].[All]" dimensionUniqueName="[Data]" displayFolder="" count="0" memberValueDatatype="130" unbalanced="0"/>
    <cacheHierarchy uniqueName="[Data].[Column32]" caption="Column32" attribute="1" defaultMemberUniqueName="[Data].[Column32].[All]" allUniqueName="[Data].[Column32].[All]" dimensionUniqueName="[Data]" displayFolder="" count="0" memberValueDatatype="130" unbalanced="0"/>
    <cacheHierarchy uniqueName="[Data].[Column33]" caption="Column33" attribute="1" defaultMemberUniqueName="[Data].[Column33].[All]" allUniqueName="[Data].[Column33].[All]" dimensionUniqueName="[Data]" displayFolder="" count="0" memberValueDatatype="130" unbalanced="0"/>
    <cacheHierarchy uniqueName="[Data].[Column34]" caption="Column34" attribute="1" defaultMemberUniqueName="[Data].[Column34].[All]" allUniqueName="[Data].[Column34].[All]" dimensionUniqueName="[Data]" displayFolder="" count="0" memberValueDatatype="130" unbalanced="0"/>
    <cacheHierarchy uniqueName="[Data].[Column35]" caption="Column35" attribute="1" defaultMemberUniqueName="[Data].[Column35].[All]" allUniqueName="[Data].[Column35].[All]" dimensionUniqueName="[Data]" displayFolder="" count="0" memberValueDatatype="130" unbalanced="0"/>
    <cacheHierarchy uniqueName="[Data].[Column36]" caption="Column36" attribute="1" defaultMemberUniqueName="[Data].[Column36].[All]" allUniqueName="[Data].[Column36].[All]" dimensionUniqueName="[Data]" displayFolder="" count="0" memberValueDatatype="130" unbalanced="0"/>
    <cacheHierarchy uniqueName="[Data].[Column37]" caption="Column37" attribute="1" defaultMemberUniqueName="[Data].[Column37].[All]" allUniqueName="[Data].[Column37].[All]" dimensionUniqueName="[Data]" displayFolder="" count="0" memberValueDatatype="130" unbalanced="0"/>
    <cacheHierarchy uniqueName="[Data].[Column38]" caption="Column38" attribute="1" defaultMemberUniqueName="[Data].[Column38].[All]" allUniqueName="[Data].[Column38].[All]" dimensionUniqueName="[Data]" displayFolder="" count="0" memberValueDatatype="130" unbalanced="0"/>
    <cacheHierarchy uniqueName="[Data].[Column39]" caption="Column39" attribute="1" defaultMemberUniqueName="[Data].[Column39].[All]" allUniqueName="[Data].[Column39].[All]" dimensionUniqueName="[Data]" displayFolder="" count="0" memberValueDatatype="130" unbalanced="0"/>
    <cacheHierarchy uniqueName="[Data].[Column40]" caption="Column40" attribute="1" defaultMemberUniqueName="[Data].[Column40].[All]" allUniqueName="[Data].[Column40].[All]" dimensionUniqueName="[Data]" displayFolder="" count="0" memberValueDatatype="130" unbalanced="0"/>
    <cacheHierarchy uniqueName="[Data].[Column41]" caption="Column41" attribute="1" defaultMemberUniqueName="[Data].[Column41].[All]" allUniqueName="[Data].[Column41].[All]" dimensionUniqueName="[Data]" displayFolder="" count="0" memberValueDatatype="130" unbalanced="0"/>
    <cacheHierarchy uniqueName="[Data].[Column42]" caption="Column42" attribute="1" defaultMemberUniqueName="[Data].[Column42].[All]" allUniqueName="[Data].[Column42].[All]" dimensionUniqueName="[Data]" displayFolder="" count="0" memberValueDatatype="130" unbalanced="0"/>
    <cacheHierarchy uniqueName="[Data].[Column43]" caption="Column43" attribute="1" defaultMemberUniqueName="[Data].[Column43].[All]" allUniqueName="[Data].[Column43].[All]" dimensionUniqueName="[Data]" displayFolder="" count="0" memberValueDatatype="130" unbalanced="0"/>
    <cacheHierarchy uniqueName="[Data].[Column44]" caption="Column44" attribute="1" defaultMemberUniqueName="[Data].[Column44].[All]" allUniqueName="[Data].[Column44].[All]" dimensionUniqueName="[Data]" displayFolder="" count="0" memberValueDatatype="130" unbalanced="0"/>
    <cacheHierarchy uniqueName="[Data  2].[Column1]" caption="Column1" attribute="1" defaultMemberUniqueName="[Data  2].[Column1].[All]" allUniqueName="[Data  2].[Column1].[All]" dimensionUniqueName="[Data  2]" displayFolder="" count="0" memberValueDatatype="130" unbalanced="0"/>
    <cacheHierarchy uniqueName="[Data  2].[Column2]" caption="Column2" attribute="1" defaultMemberUniqueName="[Data  2].[Column2].[All]" allUniqueName="[Data  2].[Column2].[All]" dimensionUniqueName="[Data  2]" displayFolder="" count="0" memberValueDatatype="130" unbalanced="0"/>
    <cacheHierarchy uniqueName="[Data  2].[Column3]" caption="Column3" attribute="1" defaultMemberUniqueName="[Data  2].[Column3].[All]" allUniqueName="[Data  2].[Column3].[All]" dimensionUniqueName="[Data  2]" displayFolder="" count="0" memberValueDatatype="130" unbalanced="0"/>
    <cacheHierarchy uniqueName="[Data  2].[Column4]" caption="Column4" attribute="1" defaultMemberUniqueName="[Data  2].[Column4].[All]" allUniqueName="[Data  2].[Column4].[All]" dimensionUniqueName="[Data  2]" displayFolder="" count="0" memberValueDatatype="130" unbalanced="0"/>
    <cacheHierarchy uniqueName="[Data  2].[Column5]" caption="Column5" attribute="1" defaultMemberUniqueName="[Data  2].[Column5].[All]" allUniqueName="[Data  2].[Column5].[All]" dimensionUniqueName="[Data  2]" displayFolder="" count="0" memberValueDatatype="130" unbalanced="0"/>
    <cacheHierarchy uniqueName="[Data  2].[Column6]" caption="Column6" attribute="1" defaultMemberUniqueName="[Data  2].[Column6].[All]" allUniqueName="[Data  2].[Column6].[All]" dimensionUniqueName="[Data  2]" displayFolder="" count="0" memberValueDatatype="130" unbalanced="0"/>
    <cacheHierarchy uniqueName="[Data  2].[Column7]" caption="Column7" attribute="1" defaultMemberUniqueName="[Data  2].[Column7].[All]" allUniqueName="[Data  2].[Column7].[All]" dimensionUniqueName="[Data  2]" displayFolder="" count="0" memberValueDatatype="130" unbalanced="0"/>
    <cacheHierarchy uniqueName="[Data  2].[Column8]" caption="Column8" attribute="1" defaultMemberUniqueName="[Data  2].[Column8].[All]" allUniqueName="[Data  2].[Column8].[All]" dimensionUniqueName="[Data  2]" displayFolder="" count="0" memberValueDatatype="130" unbalanced="0"/>
    <cacheHierarchy uniqueName="[Data  2].[Column9]" caption="Column9" attribute="1" defaultMemberUniqueName="[Data  2].[Column9].[All]" allUniqueName="[Data  2].[Column9].[All]" dimensionUniqueName="[Data  2]" displayFolder="" count="0" memberValueDatatype="130" unbalanced="0"/>
    <cacheHierarchy uniqueName="[Data  2].[Column10]" caption="Column10" attribute="1" defaultMemberUniqueName="[Data  2].[Column10].[All]" allUniqueName="[Data  2].[Column10].[All]" dimensionUniqueName="[Data  2]" displayFolder="" count="0" memberValueDatatype="130" unbalanced="0"/>
    <cacheHierarchy uniqueName="[Data  2].[Column11]" caption="Column11" attribute="1" defaultMemberUniqueName="[Data  2].[Column11].[All]" allUniqueName="[Data  2].[Column11].[All]" dimensionUniqueName="[Data  2]" displayFolder="" count="0" memberValueDatatype="130" unbalanced="0"/>
    <cacheHierarchy uniqueName="[Data  2].[Column12]" caption="Column12" attribute="1" defaultMemberUniqueName="[Data  2].[Column12].[All]" allUniqueName="[Data  2].[Column12].[All]" dimensionUniqueName="[Data  2]" displayFolder="" count="0" memberValueDatatype="130" unbalanced="0"/>
    <cacheHierarchy uniqueName="[Data  2].[Column13]" caption="Column13" attribute="1" defaultMemberUniqueName="[Data  2].[Column13].[All]" allUniqueName="[Data  2].[Column13].[All]" dimensionUniqueName="[Data  2]" displayFolder="" count="0" memberValueDatatype="130" unbalanced="0"/>
    <cacheHierarchy uniqueName="[Data  2].[Column14]" caption="Column14" attribute="1" defaultMemberUniqueName="[Data  2].[Column14].[All]" allUniqueName="[Data  2].[Column14].[All]" dimensionUniqueName="[Data  2]" displayFolder="" count="0" memberValueDatatype="130" unbalanced="0"/>
    <cacheHierarchy uniqueName="[Data  2].[Column15]" caption="Column15" attribute="1" defaultMemberUniqueName="[Data  2].[Column15].[All]" allUniqueName="[Data  2].[Column15].[All]" dimensionUniqueName="[Data  2]" displayFolder="" count="0" memberValueDatatype="20" unbalanced="0"/>
    <cacheHierarchy uniqueName="[Data  2].[Column16]" caption="Column16" attribute="1" defaultMemberUniqueName="[Data  2].[Column16].[All]" allUniqueName="[Data  2].[Column16].[All]" dimensionUniqueName="[Data  2]" displayFolder="" count="0" memberValueDatatype="20" unbalanced="0"/>
    <cacheHierarchy uniqueName="[Data  2].[Column17]" caption="Column17" attribute="1" defaultMemberUniqueName="[Data  2].[Column17].[All]" allUniqueName="[Data  2].[Column17].[All]" dimensionUniqueName="[Data  2]" displayFolder="" count="0" memberValueDatatype="130" unbalanced="0"/>
    <cacheHierarchy uniqueName="[Data  2].[Column18]" caption="Column18" attribute="1" defaultMemberUniqueName="[Data  2].[Column18].[All]" allUniqueName="[Data  2].[Column18].[All]" dimensionUniqueName="[Data  2]" displayFolder="" count="0" memberValueDatatype="130" unbalanced="0"/>
    <cacheHierarchy uniqueName="[Data  2].[Column19]" caption="Column19" attribute="1" defaultMemberUniqueName="[Data  2].[Column19].[All]" allUniqueName="[Data  2].[Column19].[All]" dimensionUniqueName="[Data  2]" displayFolder="" count="0" memberValueDatatype="130" unbalanced="0"/>
    <cacheHierarchy uniqueName="[Data  2].[Column20]" caption="Column20" attribute="1" defaultMemberUniqueName="[Data  2].[Column20].[All]" allUniqueName="[Data  2].[Column20].[All]" dimensionUniqueName="[Data  2]" displayFolder="" count="0" memberValueDatatype="130" unbalanced="0"/>
    <cacheHierarchy uniqueName="[Data  2].[Column21]" caption="Column21" attribute="1" defaultMemberUniqueName="[Data  2].[Column21].[All]" allUniqueName="[Data  2].[Column21].[All]" dimensionUniqueName="[Data  2]" displayFolder="" count="0" memberValueDatatype="130" unbalanced="0"/>
    <cacheHierarchy uniqueName="[Data  2].[Column22]" caption="Column22" attribute="1" defaultMemberUniqueName="[Data  2].[Column22].[All]" allUniqueName="[Data  2].[Column22].[All]" dimensionUniqueName="[Data  2]" displayFolder="" count="0" memberValueDatatype="130" unbalanced="0"/>
    <cacheHierarchy uniqueName="[Data  2].[Column23]" caption="Column23" attribute="1" defaultMemberUniqueName="[Data  2].[Column23].[All]" allUniqueName="[Data  2].[Column23].[All]" dimensionUniqueName="[Data  2]" displayFolder="" count="0" memberValueDatatype="130" unbalanced="0"/>
    <cacheHierarchy uniqueName="[Data  2].[Column24]" caption="Column24" attribute="1" defaultMemberUniqueName="[Data  2].[Column24].[All]" allUniqueName="[Data  2].[Column24].[All]" dimensionUniqueName="[Data  2]" displayFolder="" count="0" memberValueDatatype="130" unbalanced="0"/>
    <cacheHierarchy uniqueName="[Data  2].[Column25]" caption="Column25" attribute="1" defaultMemberUniqueName="[Data  2].[Column25].[All]" allUniqueName="[Data  2].[Column25].[All]" dimensionUniqueName="[Data  2]" displayFolder="" count="0" memberValueDatatype="130" unbalanced="0"/>
    <cacheHierarchy uniqueName="[Data  2].[Column26]" caption="Column26" attribute="1" defaultMemberUniqueName="[Data  2].[Column26].[All]" allUniqueName="[Data  2].[Column26].[All]" dimensionUniqueName="[Data  2]" displayFolder="" count="0" memberValueDatatype="130" unbalanced="0"/>
    <cacheHierarchy uniqueName="[Data  2].[Column27]" caption="Column27" attribute="1" defaultMemberUniqueName="[Data  2].[Column27].[All]" allUniqueName="[Data  2].[Column27].[All]" dimensionUniqueName="[Data  2]" displayFolder="" count="0" memberValueDatatype="130" unbalanced="0"/>
    <cacheHierarchy uniqueName="[Data  2].[Column28]" caption="Column28" attribute="1" defaultMemberUniqueName="[Data  2].[Column28].[All]" allUniqueName="[Data  2].[Column28].[All]" dimensionUniqueName="[Data  2]" displayFolder="" count="0" memberValueDatatype="130" unbalanced="0"/>
    <cacheHierarchy uniqueName="[Data  2].[Column29]" caption="Column29" attribute="1" defaultMemberUniqueName="[Data  2].[Column29].[All]" allUniqueName="[Data  2].[Column29].[All]" dimensionUniqueName="[Data  2]" displayFolder="" count="0" memberValueDatatype="130" unbalanced="0"/>
    <cacheHierarchy uniqueName="[Data  2].[Column30]" caption="Column30" attribute="1" defaultMemberUniqueName="[Data  2].[Column30].[All]" allUniqueName="[Data  2].[Column30].[All]" dimensionUniqueName="[Data  2]" displayFolder="" count="0" memberValueDatatype="130" unbalanced="0"/>
    <cacheHierarchy uniqueName="[Data  2].[Column31]" caption="Column31" attribute="1" defaultMemberUniqueName="[Data  2].[Column31].[All]" allUniqueName="[Data  2].[Column31].[All]" dimensionUniqueName="[Data  2]" displayFolder="" count="0" memberValueDatatype="130" unbalanced="0"/>
    <cacheHierarchy uniqueName="[Data  2].[Column32]" caption="Column32" attribute="1" defaultMemberUniqueName="[Data  2].[Column32].[All]" allUniqueName="[Data  2].[Column32].[All]" dimensionUniqueName="[Data  2]" displayFolder="" count="0" memberValueDatatype="130" unbalanced="0"/>
    <cacheHierarchy uniqueName="[Data  2].[Column33]" caption="Column33" attribute="1" defaultMemberUniqueName="[Data  2].[Column33].[All]" allUniqueName="[Data  2].[Column33].[All]" dimensionUniqueName="[Data  2]" displayFolder="" count="0" memberValueDatatype="130" unbalanced="0"/>
    <cacheHierarchy uniqueName="[Data  2].[Column34]" caption="Column34" attribute="1" defaultMemberUniqueName="[Data  2].[Column34].[All]" allUniqueName="[Data  2].[Column34].[All]" dimensionUniqueName="[Data  2]" displayFolder="" count="0" memberValueDatatype="130" unbalanced="0"/>
    <cacheHierarchy uniqueName="[Data  2].[Column35]" caption="Column35" attribute="1" defaultMemberUniqueName="[Data  2].[Column35].[All]" allUniqueName="[Data  2].[Column35].[All]" dimensionUniqueName="[Data  2]" displayFolder="" count="0" memberValueDatatype="130" unbalanced="0"/>
    <cacheHierarchy uniqueName="[Data  2].[Column36]" caption="Column36" attribute="1" defaultMemberUniqueName="[Data  2].[Column36].[All]" allUniqueName="[Data  2].[Column36].[All]" dimensionUniqueName="[Data  2]" displayFolder="" count="0" memberValueDatatype="130" unbalanced="0"/>
    <cacheHierarchy uniqueName="[Data  2].[Column37]" caption="Column37" attribute="1" defaultMemberUniqueName="[Data  2].[Column37].[All]" allUniqueName="[Data  2].[Column37].[All]" dimensionUniqueName="[Data  2]" displayFolder="" count="0" memberValueDatatype="130" unbalanced="0"/>
    <cacheHierarchy uniqueName="[Data  2].[Column38]" caption="Column38" attribute="1" defaultMemberUniqueName="[Data  2].[Column38].[All]" allUniqueName="[Data  2].[Column38].[All]" dimensionUniqueName="[Data  2]" displayFolder="" count="0" memberValueDatatype="130" unbalanced="0"/>
    <cacheHierarchy uniqueName="[Data  2].[Column39]" caption="Column39" attribute="1" defaultMemberUniqueName="[Data  2].[Column39].[All]" allUniqueName="[Data  2].[Column39].[All]" dimensionUniqueName="[Data  2]" displayFolder="" count="0" memberValueDatatype="130" unbalanced="0"/>
    <cacheHierarchy uniqueName="[Data  2].[Column40]" caption="Column40" attribute="1" defaultMemberUniqueName="[Data  2].[Column40].[All]" allUniqueName="[Data  2].[Column40].[All]" dimensionUniqueName="[Data  2]" displayFolder="" count="0" memberValueDatatype="130" unbalanced="0"/>
    <cacheHierarchy uniqueName="[Data  2].[Column41]" caption="Column41" attribute="1" defaultMemberUniqueName="[Data  2].[Column41].[All]" allUniqueName="[Data  2].[Column41].[All]" dimensionUniqueName="[Data  2]" displayFolder="" count="0" memberValueDatatype="130" unbalanced="0"/>
    <cacheHierarchy uniqueName="[Data  2].[Column42]" caption="Column42" attribute="1" defaultMemberUniqueName="[Data  2].[Column42].[All]" allUniqueName="[Data  2].[Column42].[All]" dimensionUniqueName="[Data  2]" displayFolder="" count="0" memberValueDatatype="130" unbalanced="0"/>
    <cacheHierarchy uniqueName="[Data  2].[Column43]" caption="Column43" attribute="1" defaultMemberUniqueName="[Data  2].[Column43].[All]" allUniqueName="[Data  2].[Column43].[All]" dimensionUniqueName="[Data  2]" displayFolder="" count="0" memberValueDatatype="130" unbalanced="0"/>
    <cacheHierarchy uniqueName="[Data  2].[Column44]" caption="Column44" attribute="1" defaultMemberUniqueName="[Data  2].[Column44].[All]" allUniqueName="[Data  2].[Column44].[All]" dimensionUniqueName="[Data  2]" displayFolder="" count="0" memberValueDatatype="130" unbalanced="0"/>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0"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Table_1  2].[Attrition]" caption="Attrition" attribute="1" defaultMemberUniqueName="[Table_1  2].[Attrition].[All]" allUniqueName="[Table_1  2].[Attrition].[All]" dimensionUniqueName="[Table_1  2]" displayFolder="" count="0" memberValueDatatype="130" unbalanced="0"/>
    <cacheHierarchy uniqueName="[Table_1  2].[Business Travel]" caption="Business Travel" attribute="1" defaultMemberUniqueName="[Table_1  2].[Business Travel].[All]" allUniqueName="[Table_1  2].[Business Travel].[All]" dimensionUniqueName="[Table_1  2]" displayFolder="" count="0" memberValueDatatype="130" unbalanced="0"/>
    <cacheHierarchy uniqueName="[Table_1  2].[CF_age band]" caption="CF_age band" attribute="1" defaultMemberUniqueName="[Table_1  2].[CF_age band].[All]" allUniqueName="[Table_1  2].[CF_age band].[All]" dimensionUniqueName="[Table_1  2]" displayFolder="" count="0" memberValueDatatype="130" unbalanced="0"/>
    <cacheHierarchy uniqueName="[Table_1  2].[CF_attrition label]" caption="CF_attrition label" attribute="1" defaultMemberUniqueName="[Table_1  2].[CF_attrition label].[All]" allUniqueName="[Table_1  2].[CF_attrition label].[All]" dimensionUniqueName="[Table_1  2]" displayFolder="" count="0" memberValueDatatype="130" unbalanced="0"/>
    <cacheHierarchy uniqueName="[Table_1  2].[Department]" caption="Department" attribute="1" defaultMemberUniqueName="[Table_1  2].[Department].[All]" allUniqueName="[Table_1  2].[Department].[All]" dimensionUniqueName="[Table_1  2]" displayFolder="" count="0" memberValueDatatype="130" unbalanced="0"/>
    <cacheHierarchy uniqueName="[Table_1  2].[Education Field]" caption="Education Field" attribute="1" defaultMemberUniqueName="[Table_1  2].[Education Field].[All]" allUniqueName="[Table_1  2].[Education Field].[All]" dimensionUniqueName="[Table_1  2]" displayFolder="" count="0" memberValueDatatype="130" unbalanced="0"/>
    <cacheHierarchy uniqueName="[Table_1  2].[emp no]" caption="emp no" attribute="1" defaultMemberUniqueName="[Table_1  2].[emp no].[All]" allUniqueName="[Table_1  2].[emp no].[All]" dimensionUniqueName="[Table_1  2]" displayFolder="" count="0" memberValueDatatype="130" unbalanced="0"/>
    <cacheHierarchy uniqueName="[Table_1  2].[Employee Number]" caption="Employee Number" attribute="1" defaultMemberUniqueName="[Table_1  2].[Employee Number].[All]" allUniqueName="[Table_1  2].[Employee Number].[All]" dimensionUniqueName="[Table_1  2]" displayFolder="" count="0" memberValueDatatype="20" unbalanced="0"/>
    <cacheHierarchy uniqueName="[Table_1  2].[Gender]" caption="Gender" attribute="1" defaultMemberUniqueName="[Table_1  2].[Gender].[All]" allUniqueName="[Table_1  2].[Gender].[All]" dimensionUniqueName="[Table_1  2]" displayFolder="" count="0" memberValueDatatype="130" unbalanced="0"/>
    <cacheHierarchy uniqueName="[Table_1  2].[Job Role]" caption="Job Role" attribute="1" defaultMemberUniqueName="[Table_1  2].[Job Role].[All]" allUniqueName="[Table_1  2].[Job Role].[All]" dimensionUniqueName="[Table_1  2]" displayFolder="" count="0" memberValueDatatype="130" unbalanced="0"/>
    <cacheHierarchy uniqueName="[Table_1  2].[Marital Status]" caption="Marital Status" attribute="1" defaultMemberUniqueName="[Table_1  2].[Marital Status].[All]" allUniqueName="[Table_1  2].[Marital Status].[All]" dimensionUniqueName="[Table_1  2]" displayFolder="" count="0" memberValueDatatype="130" unbalanced="0"/>
    <cacheHierarchy uniqueName="[Table_1  2].[Over Time]" caption="Over Time" attribute="1" defaultMemberUniqueName="[Table_1  2].[Over Time].[All]" allUniqueName="[Table_1  2].[Over Time].[All]" dimensionUniqueName="[Table_1  2]" displayFolder="" count="0" memberValueDatatype="130" unbalanced="0"/>
    <cacheHierarchy uniqueName="[Table_1  2].[Over18]" caption="Over18" attribute="1" defaultMemberUniqueName="[Table_1  2].[Over18].[All]" allUniqueName="[Table_1  2].[Over18].[All]" dimensionUniqueName="[Table_1  2]" displayFolder="" count="0" memberValueDatatype="130" unbalanced="0"/>
    <cacheHierarchy uniqueName="[Table_1  2].[Training Times Last Year]" caption="Training Times Last Year" attribute="1" defaultMemberUniqueName="[Table_1  2].[Training Times Last Year].[All]" allUniqueName="[Table_1  2].[Training Times Last Year].[All]" dimensionUniqueName="[Table_1  2]" displayFolder="" count="0" memberValueDatatype="20" unbalanced="0"/>
    <cacheHierarchy uniqueName="[Table_1  2].[-2]" caption="-2" attribute="1" defaultMemberUniqueName="[Table_1  2].[-2].[All]" allUniqueName="[Table_1  2].[-2].[All]" dimensionUniqueName="[Table_1  2]" displayFolder="" count="0" memberValueDatatype="20" unbalanced="0"/>
    <cacheHierarchy uniqueName="[Table_1  2].[0]" caption="0" attribute="1" defaultMemberUniqueName="[Table_1  2].[0].[All]" allUniqueName="[Table_1  2].[0].[All]" dimensionUniqueName="[Table_1  2]" displayFolder="" count="0" memberValueDatatype="20" unbalanced="0"/>
    <cacheHierarchy uniqueName="[Table_1  2].[Age]" caption="Age" attribute="1" defaultMemberUniqueName="[Table_1  2].[Age].[All]" allUniqueName="[Table_1  2].[Age].[All]" dimensionUniqueName="[Table_1  2]" displayFolder="" count="0" memberValueDatatype="20" unbalanced="0"/>
    <cacheHierarchy uniqueName="[Table_1  2].[CF_attrition count]" caption="CF_attrition count" attribute="1" defaultMemberUniqueName="[Table_1  2].[CF_attrition count].[All]" allUniqueName="[Table_1  2].[CF_attrition count].[All]" dimensionUniqueName="[Table_1  2]" displayFolder="" count="0" memberValueDatatype="20" unbalanced="0"/>
    <cacheHierarchy uniqueName="[Table_1  2].[CF_attrition counts]" caption="CF_attrition counts" attribute="1" defaultMemberUniqueName="[Table_1  2].[CF_attrition counts].[All]" allUniqueName="[Table_1  2].[CF_attrition counts].[All]" dimensionUniqueName="[Table_1  2]" displayFolder="" count="0" memberValueDatatype="20" unbalanced="0"/>
    <cacheHierarchy uniqueName="[Table_1  2].[CF_attrition rate]" caption="CF_attrition rate" attribute="1" defaultMemberUniqueName="[Table_1  2].[CF_attrition rate].[All]" allUniqueName="[Table_1  2].[CF_attrition rate].[All]" dimensionUniqueName="[Table_1  2]" displayFolder="" count="0" memberValueDatatype="20" unbalanced="0"/>
    <cacheHierarchy uniqueName="[Table_1  2].[CF_current Employee]" caption="CF_current Employee" attribute="1" defaultMemberUniqueName="[Table_1  2].[CF_current Employee].[All]" allUniqueName="[Table_1  2].[CF_current Employee].[All]" dimensionUniqueName="[Table_1  2]" displayFolder="" count="0" memberValueDatatype="20" unbalanced="0"/>
    <cacheHierarchy uniqueName="[Table_1  2].[Daily Rate]" caption="Daily Rate" attribute="1" defaultMemberUniqueName="[Table_1  2].[Daily Rate].[All]" allUniqueName="[Table_1  2].[Daily Rate].[All]" dimensionUniqueName="[Table_1  2]" displayFolder="" count="0" memberValueDatatype="20" unbalanced="0"/>
    <cacheHierarchy uniqueName="[Table_1  2].[Distance From Home]" caption="Distance From Home" attribute="1" defaultMemberUniqueName="[Table_1  2].[Distance From Home].[All]" allUniqueName="[Table_1  2].[Distance From Home].[All]" dimensionUniqueName="[Table_1  2]" displayFolder="" count="0" memberValueDatatype="20" unbalanced="0"/>
    <cacheHierarchy uniqueName="[Table_1  2].[Education]" caption="Education" attribute="1" defaultMemberUniqueName="[Table_1  2].[Education].[All]" allUniqueName="[Table_1  2].[Education].[All]" dimensionUniqueName="[Table_1  2]" displayFolder="" count="0" memberValueDatatype="130" unbalanced="0"/>
    <cacheHierarchy uniqueName="[Table_1  2].[Employee Count]" caption="Employee Count" attribute="1" defaultMemberUniqueName="[Table_1  2].[Employee Count].[All]" allUniqueName="[Table_1  2].[Employee Count].[All]" dimensionUniqueName="[Table_1  2]" displayFolder="" count="0" memberValueDatatype="20" unbalanced="0"/>
    <cacheHierarchy uniqueName="[Table_1  2].[Environment Satisfaction]" caption="Environment Satisfaction" attribute="1" defaultMemberUniqueName="[Table_1  2].[Environment Satisfaction].[All]" allUniqueName="[Table_1  2].[Environment Satisfaction].[All]" dimensionUniqueName="[Table_1  2]" displayFolder="" count="0" memberValueDatatype="20" unbalanced="0"/>
    <cacheHierarchy uniqueName="[Table_1  2].[Hourly Rate]" caption="Hourly Rate" attribute="1" defaultMemberUniqueName="[Table_1  2].[Hourly Rate].[All]" allUniqueName="[Table_1  2].[Hourly Rate].[All]" dimensionUniqueName="[Table_1  2]" displayFolder="" count="0" memberValueDatatype="20" unbalanced="0"/>
    <cacheHierarchy uniqueName="[Table_1  2].[Job Involvement]" caption="Job Involvement" attribute="1" defaultMemberUniqueName="[Table_1  2].[Job Involvement].[All]" allUniqueName="[Table_1  2].[Job Involvement].[All]" dimensionUniqueName="[Table_1  2]" displayFolder="" count="0" memberValueDatatype="20" unbalanced="0"/>
    <cacheHierarchy uniqueName="[Table_1  2].[Job Level]" caption="Job Level" attribute="1" defaultMemberUniqueName="[Table_1  2].[Job Level].[All]" allUniqueName="[Table_1  2].[Job Level].[All]" dimensionUniqueName="[Table_1  2]" displayFolder="" count="0" memberValueDatatype="20" unbalanced="0"/>
    <cacheHierarchy uniqueName="[Table_1  2].[Job Satisfaction]" caption="Job Satisfaction" attribute="1" defaultMemberUniqueName="[Table_1  2].[Job Satisfaction].[All]" allUniqueName="[Table_1  2].[Job Satisfaction].[All]" dimensionUniqueName="[Table_1  2]" displayFolder="" count="0" memberValueDatatype="20" unbalanced="0"/>
    <cacheHierarchy uniqueName="[Table_1  2].[Monthly Income]" caption="Monthly Income" attribute="1" defaultMemberUniqueName="[Table_1  2].[Monthly Income].[All]" allUniqueName="[Table_1  2].[Monthly Income].[All]" dimensionUniqueName="[Table_1  2]" displayFolder="" count="0" memberValueDatatype="20" unbalanced="0"/>
    <cacheHierarchy uniqueName="[Table_1  2].[Monthly Rate]" caption="Monthly Rate" attribute="1" defaultMemberUniqueName="[Table_1  2].[Monthly Rate].[All]" allUniqueName="[Table_1  2].[Monthly Rate].[All]" dimensionUniqueName="[Table_1  2]" displayFolder="" count="0" memberValueDatatype="20" unbalanced="0"/>
    <cacheHierarchy uniqueName="[Table_1  2].[Num Companies Worked]" caption="Num Companies Worked" attribute="1" defaultMemberUniqueName="[Table_1  2].[Num Companies Worked].[All]" allUniqueName="[Table_1  2].[Num Companies Worked].[All]" dimensionUniqueName="[Table_1  2]" displayFolder="" count="0" memberValueDatatype="20" unbalanced="0"/>
    <cacheHierarchy uniqueName="[Table_1  2].[Percent Salary Hike]" caption="Percent Salary Hike" attribute="1" defaultMemberUniqueName="[Table_1  2].[Percent Salary Hike].[All]" allUniqueName="[Table_1  2].[Percent Salary Hike].[All]" dimensionUniqueName="[Table_1  2]" displayFolder="" count="0" memberValueDatatype="20" unbalanced="0"/>
    <cacheHierarchy uniqueName="[Table_1  2].[Performance Rating]" caption="Performance Rating" attribute="1" defaultMemberUniqueName="[Table_1  2].[Performance Rating].[All]" allUniqueName="[Table_1  2].[Performance Rating].[All]" dimensionUniqueName="[Table_1  2]" displayFolder="" count="0" memberValueDatatype="20" unbalanced="0"/>
    <cacheHierarchy uniqueName="[Table_1  2].[Relationship Satisfaction]" caption="Relationship Satisfaction" attribute="1" defaultMemberUniqueName="[Table_1  2].[Relationship Satisfaction].[All]" allUniqueName="[Table_1  2].[Relationship Satisfaction].[All]" dimensionUniqueName="[Table_1  2]" displayFolder="" count="0" memberValueDatatype="20" unbalanced="0"/>
    <cacheHierarchy uniqueName="[Table_1  2].[Standard Hours]" caption="Standard Hours" attribute="1" defaultMemberUniqueName="[Table_1  2].[Standard Hours].[All]" allUniqueName="[Table_1  2].[Standard Hours].[All]" dimensionUniqueName="[Table_1  2]" displayFolder="" count="0" memberValueDatatype="20" unbalanced="0"/>
    <cacheHierarchy uniqueName="[Table_1  2].[Stock Option Level]" caption="Stock Option Level" attribute="1" defaultMemberUniqueName="[Table_1  2].[Stock Option Level].[All]" allUniqueName="[Table_1  2].[Stock Option Level].[All]" dimensionUniqueName="[Table_1  2]" displayFolder="" count="0" memberValueDatatype="20" unbalanced="0"/>
    <cacheHierarchy uniqueName="[Table_1  2].[Total Working Years]" caption="Total Working Years" attribute="1" defaultMemberUniqueName="[Table_1  2].[Total Working Years].[All]" allUniqueName="[Table_1  2].[Total Working Years].[All]" dimensionUniqueName="[Table_1  2]" displayFolder="" count="0" memberValueDatatype="20" unbalanced="0"/>
    <cacheHierarchy uniqueName="[Table_1  2].[Work Life Balance]" caption="Work Life Balance" attribute="1" defaultMemberUniqueName="[Table_1  2].[Work Life Balance].[All]" allUniqueName="[Table_1  2].[Work Life Balance].[All]" dimensionUniqueName="[Table_1  2]" displayFolder="" count="0" memberValueDatatype="20" unbalanced="0"/>
    <cacheHierarchy uniqueName="[Table_1  2].[Years At Company]" caption="Years At Company" attribute="1" defaultMemberUniqueName="[Table_1  2].[Years At Company].[All]" allUniqueName="[Table_1  2].[Years At Company].[All]" dimensionUniqueName="[Table_1  2]" displayFolder="" count="0" memberValueDatatype="20" unbalanced="0"/>
    <cacheHierarchy uniqueName="[Table_1  2].[Years In Current Role]" caption="Years In Current Role" attribute="1" defaultMemberUniqueName="[Table_1  2].[Years In Current Role].[All]" allUniqueName="[Table_1  2].[Years In Current Role].[All]" dimensionUniqueName="[Table_1  2]" displayFolder="" count="0" memberValueDatatype="20" unbalanced="0"/>
    <cacheHierarchy uniqueName="[Table_1  2].[Years Since Last Promotion]" caption="Years Since Last Promotion" attribute="1" defaultMemberUniqueName="[Table_1  2].[Years Since Last Promotion].[All]" allUniqueName="[Table_1  2].[Years Since Last Promotion].[All]" dimensionUniqueName="[Table_1  2]" displayFolder="" count="0" memberValueDatatype="20" unbalanced="0"/>
    <cacheHierarchy uniqueName="[Table_1  2].[Years With Curr Manager]" caption="Years With Curr Manager" attribute="1" defaultMemberUniqueName="[Table_1  2].[Years With Curr Manager].[All]" allUniqueName="[Table_1  2].[Years With Curr Manager].[All]" dimensionUniqueName="[Table_1  2]" displayFolder="" count="0" memberValueDatatype="20" unbalanced="0"/>
    <cacheHierarchy uniqueName="[Table_1__3].[Attrition]" caption="Attrition" attribute="1" defaultMemberUniqueName="[Table_1__3].[Attrition].[All]" allUniqueName="[Table_1__3].[Attrition].[All]" dimensionUniqueName="[Table_1__3]" displayFolder="" count="0" memberValueDatatype="130" unbalanced="0"/>
    <cacheHierarchy uniqueName="[Table_1__3].[Business Travel]" caption="Business Travel" attribute="1" defaultMemberUniqueName="[Table_1__3].[Business Travel].[All]" allUniqueName="[Table_1__3].[Business Travel].[All]" dimensionUniqueName="[Table_1__3]" displayFolder="" count="0" memberValueDatatype="130" unbalanced="0"/>
    <cacheHierarchy uniqueName="[Table_1__3].[CF_age band]" caption="CF_age band" attribute="1" defaultMemberUniqueName="[Table_1__3].[CF_age band].[All]" allUniqueName="[Table_1__3].[CF_age band].[All]" dimensionUniqueName="[Table_1__3]" displayFolder="" count="0" memberValueDatatype="130" unbalanced="0"/>
    <cacheHierarchy uniqueName="[Table_1__3].[CF_attrition label]" caption="CF_attrition label" attribute="1" defaultMemberUniqueName="[Table_1__3].[CF_attrition label].[All]" allUniqueName="[Table_1__3].[CF_attrition label].[All]" dimensionUniqueName="[Table_1__3]" displayFolder="" count="0" memberValueDatatype="130" unbalanced="0"/>
    <cacheHierarchy uniqueName="[Table_1__3].[Department]" caption="Department" attribute="1" defaultMemberUniqueName="[Table_1__3].[Department].[All]" allUniqueName="[Table_1__3].[Department].[All]" dimensionUniqueName="[Table_1__3]" displayFolder="" count="0" memberValueDatatype="130" unbalanced="0"/>
    <cacheHierarchy uniqueName="[Table_1__3].[Education Field]" caption="Education Field" attribute="1" defaultMemberUniqueName="[Table_1__3].[Education Field].[All]" allUniqueName="[Table_1__3].[Education Field].[All]" dimensionUniqueName="[Table_1__3]" displayFolder="" count="0" memberValueDatatype="130" unbalanced="0"/>
    <cacheHierarchy uniqueName="[Table_1__3].[emp no]" caption="emp no" attribute="1" defaultMemberUniqueName="[Table_1__3].[emp no].[All]" allUniqueName="[Table_1__3].[emp no].[All]" dimensionUniqueName="[Table_1__3]" displayFolder="" count="0" memberValueDatatype="130" unbalanced="0"/>
    <cacheHierarchy uniqueName="[Table_1__3].[Employee Number]" caption="Employee Number" attribute="1" defaultMemberUniqueName="[Table_1__3].[Employee Number].[All]" allUniqueName="[Table_1__3].[Employee Number].[All]" dimensionUniqueName="[Table_1__3]" displayFolder="" count="0" memberValueDatatype="20" unbalanced="0"/>
    <cacheHierarchy uniqueName="[Table_1__3].[Gender]" caption="Gender" attribute="1" defaultMemberUniqueName="[Table_1__3].[Gender].[All]" allUniqueName="[Table_1__3].[Gender].[All]" dimensionUniqueName="[Table_1__3]" displayFolder="" count="0" memberValueDatatype="130" unbalanced="0"/>
    <cacheHierarchy uniqueName="[Table_1__3].[Job Role]" caption="Job Role" attribute="1" defaultMemberUniqueName="[Table_1__3].[Job Role].[All]" allUniqueName="[Table_1__3].[Job Role].[All]" dimensionUniqueName="[Table_1__3]" displayFolder="" count="0" memberValueDatatype="130" unbalanced="0"/>
    <cacheHierarchy uniqueName="[Table_1__3].[Marital Status]" caption="Marital Status" attribute="1" defaultMemberUniqueName="[Table_1__3].[Marital Status].[All]" allUniqueName="[Table_1__3].[Marital Status].[All]" dimensionUniqueName="[Table_1__3]" displayFolder="" count="0" memberValueDatatype="130" unbalanced="0"/>
    <cacheHierarchy uniqueName="[Table_1__3].[Over Time]" caption="Over Time" attribute="1" defaultMemberUniqueName="[Table_1__3].[Over Time].[All]" allUniqueName="[Table_1__3].[Over Time].[All]" dimensionUniqueName="[Table_1__3]" displayFolder="" count="0" memberValueDatatype="130" unbalanced="0"/>
    <cacheHierarchy uniqueName="[Table_1__3].[Over18]" caption="Over18" attribute="1" defaultMemberUniqueName="[Table_1__3].[Over18].[All]" allUniqueName="[Table_1__3].[Over18].[All]" dimensionUniqueName="[Table_1__3]" displayFolder="" count="0" memberValueDatatype="130" unbalanced="0"/>
    <cacheHierarchy uniqueName="[Table_1__3].[Training Times Last Year]" caption="Training Times Last Year" attribute="1" defaultMemberUniqueName="[Table_1__3].[Training Times Last Year].[All]" allUniqueName="[Table_1__3].[Training Times Last Year].[All]" dimensionUniqueName="[Table_1__3]" displayFolder="" count="0" memberValueDatatype="20" unbalanced="0"/>
    <cacheHierarchy uniqueName="[Table_1__3].[-2]" caption="-2" attribute="1" defaultMemberUniqueName="[Table_1__3].[-2].[All]" allUniqueName="[Table_1__3].[-2].[All]" dimensionUniqueName="[Table_1__3]" displayFolder="" count="0" memberValueDatatype="20" unbalanced="0"/>
    <cacheHierarchy uniqueName="[Table_1__3].[0]" caption="0" attribute="1" defaultMemberUniqueName="[Table_1__3].[0].[All]" allUniqueName="[Table_1__3].[0].[All]" dimensionUniqueName="[Table_1__3]" displayFolder="" count="0" memberValueDatatype="20" unbalanced="0"/>
    <cacheHierarchy uniqueName="[Table_1__3].[Age]" caption="Age" attribute="1" defaultMemberUniqueName="[Table_1__3].[Age].[All]" allUniqueName="[Table_1__3].[Age].[All]" dimensionUniqueName="[Table_1__3]" displayFolder="" count="0" memberValueDatatype="20" unbalanced="0"/>
    <cacheHierarchy uniqueName="[Table_1__3].[CF_attrition count]" caption="CF_attrition count" attribute="1" defaultMemberUniqueName="[Table_1__3].[CF_attrition count].[All]" allUniqueName="[Table_1__3].[CF_attrition count].[All]" dimensionUniqueName="[Table_1__3]" displayFolder="" count="0" memberValueDatatype="20" unbalanced="0"/>
    <cacheHierarchy uniqueName="[Table_1__3].[CF_attrition counts]" caption="CF_attrition counts" attribute="1" defaultMemberUniqueName="[Table_1__3].[CF_attrition counts].[All]" allUniqueName="[Table_1__3].[CF_attrition counts].[All]" dimensionUniqueName="[Table_1__3]" displayFolder="" count="0" memberValueDatatype="20" unbalanced="0"/>
    <cacheHierarchy uniqueName="[Table_1__3].[CF_attrition rate]" caption="CF_attrition rate" attribute="1" defaultMemberUniqueName="[Table_1__3].[CF_attrition rate].[All]" allUniqueName="[Table_1__3].[CF_attrition rate].[All]" dimensionUniqueName="[Table_1__3]" displayFolder="" count="0" memberValueDatatype="20" unbalanced="0"/>
    <cacheHierarchy uniqueName="[Table_1__3].[CF_current Employee]" caption="CF_current Employee" attribute="1" defaultMemberUniqueName="[Table_1__3].[CF_current Employee].[All]" allUniqueName="[Table_1__3].[CF_current Employee].[All]" dimensionUniqueName="[Table_1__3]" displayFolder="" count="0" memberValueDatatype="20" unbalanced="0"/>
    <cacheHierarchy uniqueName="[Table_1__3].[Daily Rate]" caption="Daily Rate" attribute="1" defaultMemberUniqueName="[Table_1__3].[Daily Rate].[All]" allUniqueName="[Table_1__3].[Daily Rate].[All]" dimensionUniqueName="[Table_1__3]" displayFolder="" count="0" memberValueDatatype="20" unbalanced="0"/>
    <cacheHierarchy uniqueName="[Table_1__3].[Distance From Home]" caption="Distance From Home" attribute="1" defaultMemberUniqueName="[Table_1__3].[Distance From Home].[All]" allUniqueName="[Table_1__3].[Distance From Home].[All]" dimensionUniqueName="[Table_1__3]" displayFolder="" count="0" memberValueDatatype="20" unbalanced="0"/>
    <cacheHierarchy uniqueName="[Table_1__3].[Education]" caption="Education" attribute="1" defaultMemberUniqueName="[Table_1__3].[Education].[All]" allUniqueName="[Table_1__3].[Education].[All]" dimensionUniqueName="[Table_1__3]" displayFolder="" count="0" memberValueDatatype="130" unbalanced="0"/>
    <cacheHierarchy uniqueName="[Table_1__3].[Employee Count]" caption="Employee Count" attribute="1" defaultMemberUniqueName="[Table_1__3].[Employee Count].[All]" allUniqueName="[Table_1__3].[Employee Count].[All]" dimensionUniqueName="[Table_1__3]" displayFolder="" count="0" memberValueDatatype="20" unbalanced="0"/>
    <cacheHierarchy uniqueName="[Table_1__3].[Environment Satisfaction]" caption="Environment Satisfaction" attribute="1" defaultMemberUniqueName="[Table_1__3].[Environment Satisfaction].[All]" allUniqueName="[Table_1__3].[Environment Satisfaction].[All]" dimensionUniqueName="[Table_1__3]" displayFolder="" count="0" memberValueDatatype="20" unbalanced="0"/>
    <cacheHierarchy uniqueName="[Table_1__3].[Hourly Rate]" caption="Hourly Rate" attribute="1" defaultMemberUniqueName="[Table_1__3].[Hourly Rate].[All]" allUniqueName="[Table_1__3].[Hourly Rate].[All]" dimensionUniqueName="[Table_1__3]" displayFolder="" count="0" memberValueDatatype="20" unbalanced="0"/>
    <cacheHierarchy uniqueName="[Table_1__3].[Job Involvement]" caption="Job Involvement" attribute="1" defaultMemberUniqueName="[Table_1__3].[Job Involvement].[All]" allUniqueName="[Table_1__3].[Job Involvement].[All]" dimensionUniqueName="[Table_1__3]" displayFolder="" count="0" memberValueDatatype="20" unbalanced="0"/>
    <cacheHierarchy uniqueName="[Table_1__3].[Job Level]" caption="Job Level" attribute="1" defaultMemberUniqueName="[Table_1__3].[Job Level].[All]" allUniqueName="[Table_1__3].[Job Level].[All]" dimensionUniqueName="[Table_1__3]" displayFolder="" count="0" memberValueDatatype="20" unbalanced="0"/>
    <cacheHierarchy uniqueName="[Table_1__3].[Job Satisfaction]" caption="Job Satisfaction" attribute="1" defaultMemberUniqueName="[Table_1__3].[Job Satisfaction].[All]" allUniqueName="[Table_1__3].[Job Satisfaction].[All]" dimensionUniqueName="[Table_1__3]" displayFolder="" count="0" memberValueDatatype="20" unbalanced="0"/>
    <cacheHierarchy uniqueName="[Table_1__3].[Monthly Income]" caption="Monthly Income" attribute="1" defaultMemberUniqueName="[Table_1__3].[Monthly Income].[All]" allUniqueName="[Table_1__3].[Monthly Income].[All]" dimensionUniqueName="[Table_1__3]" displayFolder="" count="0" memberValueDatatype="20" unbalanced="0"/>
    <cacheHierarchy uniqueName="[Table_1__3].[Monthly Rate]" caption="Monthly Rate" attribute="1" defaultMemberUniqueName="[Table_1__3].[Monthly Rate].[All]" allUniqueName="[Table_1__3].[Monthly Rate].[All]" dimensionUniqueName="[Table_1__3]" displayFolder="" count="0" memberValueDatatype="20" unbalanced="0"/>
    <cacheHierarchy uniqueName="[Table_1__3].[Num Companies Worked]" caption="Num Companies Worked" attribute="1" defaultMemberUniqueName="[Table_1__3].[Num Companies Worked].[All]" allUniqueName="[Table_1__3].[Num Companies Worked].[All]" dimensionUniqueName="[Table_1__3]" displayFolder="" count="0" memberValueDatatype="20" unbalanced="0"/>
    <cacheHierarchy uniqueName="[Table_1__3].[Percent Salary Hike]" caption="Percent Salary Hike" attribute="1" defaultMemberUniqueName="[Table_1__3].[Percent Salary Hike].[All]" allUniqueName="[Table_1__3].[Percent Salary Hike].[All]" dimensionUniqueName="[Table_1__3]" displayFolder="" count="0" memberValueDatatype="20" unbalanced="0"/>
    <cacheHierarchy uniqueName="[Table_1__3].[Performance Rating]" caption="Performance Rating" attribute="1" defaultMemberUniqueName="[Table_1__3].[Performance Rating].[All]" allUniqueName="[Table_1__3].[Performance Rating].[All]" dimensionUniqueName="[Table_1__3]" displayFolder="" count="0" memberValueDatatype="20" unbalanced="0"/>
    <cacheHierarchy uniqueName="[Table_1__3].[Relationship Satisfaction]" caption="Relationship Satisfaction" attribute="1" defaultMemberUniqueName="[Table_1__3].[Relationship Satisfaction].[All]" allUniqueName="[Table_1__3].[Relationship Satisfaction].[All]" dimensionUniqueName="[Table_1__3]" displayFolder="" count="0" memberValueDatatype="20" unbalanced="0"/>
    <cacheHierarchy uniqueName="[Table_1__3].[Standard Hours]" caption="Standard Hours" attribute="1" defaultMemberUniqueName="[Table_1__3].[Standard Hours].[All]" allUniqueName="[Table_1__3].[Standard Hours].[All]" dimensionUniqueName="[Table_1__3]" displayFolder="" count="0" memberValueDatatype="20" unbalanced="0"/>
    <cacheHierarchy uniqueName="[Table_1__3].[Stock Option Level]" caption="Stock Option Level" attribute="1" defaultMemberUniqueName="[Table_1__3].[Stock Option Level].[All]" allUniqueName="[Table_1__3].[Stock Option Level].[All]" dimensionUniqueName="[Table_1__3]" displayFolder="" count="0" memberValueDatatype="20" unbalanced="0"/>
    <cacheHierarchy uniqueName="[Table_1__3].[Total Working Years]" caption="Total Working Years" attribute="1" defaultMemberUniqueName="[Table_1__3].[Total Working Years].[All]" allUniqueName="[Table_1__3].[Total Working Years].[All]" dimensionUniqueName="[Table_1__3]" displayFolder="" count="0" memberValueDatatype="20" unbalanced="0"/>
    <cacheHierarchy uniqueName="[Table_1__3].[Work Life Balance]" caption="Work Life Balance" attribute="1" defaultMemberUniqueName="[Table_1__3].[Work Life Balance].[All]" allUniqueName="[Table_1__3].[Work Life Balance].[All]" dimensionUniqueName="[Table_1__3]" displayFolder="" count="0" memberValueDatatype="20" unbalanced="0"/>
    <cacheHierarchy uniqueName="[Table_1__3].[Years At Company]" caption="Years At Company" attribute="1" defaultMemberUniqueName="[Table_1__3].[Years At Company].[All]" allUniqueName="[Table_1__3].[Years At Company].[All]" dimensionUniqueName="[Table_1__3]" displayFolder="" count="0" memberValueDatatype="20" unbalanced="0"/>
    <cacheHierarchy uniqueName="[Table_1__3].[Years In Current Role]" caption="Years In Current Role" attribute="1" defaultMemberUniqueName="[Table_1__3].[Years In Current Role].[All]" allUniqueName="[Table_1__3].[Years In Current Role].[All]" dimensionUniqueName="[Table_1__3]" displayFolder="" count="0" memberValueDatatype="20" unbalanced="0"/>
    <cacheHierarchy uniqueName="[Table_1__3].[Years Since Last Promotion]" caption="Years Since Last Promotion" attribute="1" defaultMemberUniqueName="[Table_1__3].[Years Since Last Promotion].[All]" allUniqueName="[Table_1__3].[Years Since Last Promotion].[All]" dimensionUniqueName="[Table_1__3]" displayFolder="" count="0" memberValueDatatype="20" unbalanced="0"/>
    <cacheHierarchy uniqueName="[Table_1__3].[Years With Curr Manager]" caption="Years With Curr Manager" attribute="1" defaultMemberUniqueName="[Table_1__3].[Years With Curr Manager].[All]" allUniqueName="[Table_1__3].[Years With Curr Manager].[All]" dimensionUniqueName="[Table_1__3]" displayFolder="" count="0" memberValueDatatype="20" unbalanced="0"/>
    <cacheHierarchy uniqueName="[Measures].[__XL_Count Table_1]" caption="__XL_Count Table_1" measure="1" displayFolder="" measureGroup="Table_1" count="0" hidden="1"/>
    <cacheHierarchy uniqueName="[Measures].[__XL_Count Background 1]" caption="__XL_Count Background 1" measure="1" displayFolder="" measureGroup="Background 1" count="0" hidden="1"/>
    <cacheHierarchy uniqueName="[Measures].[__XL_Count Background 3]" caption="__XL_Count Background 3" measure="1" displayFolder="" measureGroup="Background 3" count="0" hidden="1"/>
    <cacheHierarchy uniqueName="[Measures].[__XL_Count Background 2]" caption="__XL_Count Background 2" measure="1" displayFolder="" measureGroup="Background 2" count="0" hidden="1"/>
    <cacheHierarchy uniqueName="[Measures].[__XL_Count Images]" caption="__XL_Count Images" measure="1" displayFolder="" measureGroup="Images" count="0" hidden="1"/>
    <cacheHierarchy uniqueName="[Measures].[__XL_Count Data]" caption="__XL_Count Data" measure="1" displayFolder="" measureGroup="Data" count="0" hidden="1"/>
    <cacheHierarchy uniqueName="[Measures].[__XL_Count Background 4]" caption="__XL_Count Background 4" measure="1" displayFolder="" measureGroup="Background 4" count="0" hidden="1"/>
    <cacheHierarchy uniqueName="[Measures].[__XL_Count Background 1  2]" caption="__XL_Count Background 1  2" measure="1" displayFolder="" measureGroup="Background 1  2" count="0" hidden="1"/>
    <cacheHierarchy uniqueName="[Measures].[__XL_Count Table_1  2]" caption="__XL_Count Table_1  2" measure="1" displayFolder="" measureGroup="Table_1  2" count="0" hidden="1"/>
    <cacheHierarchy uniqueName="[Measures].[__XL_Count Background 2  2]" caption="__XL_Count Background 2  2" measure="1" displayFolder="" measureGroup="Background 2  2" count="0" hidden="1"/>
    <cacheHierarchy uniqueName="[Measures].[__XL_Count Background 4  2]" caption="__XL_Count Background 4  2" measure="1" displayFolder="" measureGroup="Background 4  2" count="0" hidden="1"/>
    <cacheHierarchy uniqueName="[Measures].[__XL_Count Data  2]" caption="__XL_Count Data  2" measure="1" displayFolder="" measureGroup="Data  2" count="0" hidden="1"/>
    <cacheHierarchy uniqueName="[Measures].[__XL_Count Images  2]" caption="__XL_Count Images  2" measure="1" displayFolder="" measureGroup="Images  2" count="0" hidden="1"/>
    <cacheHierarchy uniqueName="[Measures].[__XL_Count Background 3  2]" caption="__XL_Count Background 3  2" measure="1" displayFolder="" measureGroup="Background 3  2" count="0" hidden="1"/>
    <cacheHierarchy uniqueName="[Measures].[__XL_Count Table_1__3]" caption="__XL_Count Table_1__3" measure="1" displayFolder="" measureGroup="Table_1__3" count="0" hidden="1"/>
    <cacheHierarchy uniqueName="[Measures].[__No measures defined]" caption="__No measures defined" measure="1" displayFolder="" count="0" hidden="1"/>
    <cacheHierarchy uniqueName="[Measures].[Sum of Job Satisfaction]" caption="Sum of Job Satisfaction" measure="1" displayFolder="" measureGroup="Table_1__3" count="0" hidden="1">
      <extLst>
        <ext xmlns:x15="http://schemas.microsoft.com/office/spreadsheetml/2010/11/main" uri="{B97F6D7D-B522-45F9-BDA1-12C45D357490}">
          <x15:cacheHierarchy aggregatedColumn="205"/>
        </ext>
      </extLst>
    </cacheHierarchy>
    <cacheHierarchy uniqueName="[Measures].[Average of Job Satisfaction]" caption="Average of Job Satisfaction" measure="1" displayFolder="" measureGroup="Table_1__3" count="0" oneField="1" hidden="1">
      <fieldsUsage count="1">
        <fieldUsage x="0"/>
      </fieldsUsage>
      <extLst>
        <ext xmlns:x15="http://schemas.microsoft.com/office/spreadsheetml/2010/11/main" uri="{B97F6D7D-B522-45F9-BDA1-12C45D357490}">
          <x15:cacheHierarchy aggregatedColumn="205"/>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112"/>
        </ext>
      </extLst>
    </cacheHierarchy>
    <cacheHierarchy uniqueName="[Measures].[Sum of Employee Count 2]" caption="Sum of Employee Count 2" measure="1" displayFolder="" measureGroup="Table_1__3" count="0" hidden="1">
      <extLst>
        <ext xmlns:x15="http://schemas.microsoft.com/office/spreadsheetml/2010/11/main" uri="{B97F6D7D-B522-45F9-BDA1-12C45D357490}">
          <x15:cacheHierarchy aggregatedColumn="200"/>
        </ext>
      </extLst>
    </cacheHierarchy>
  </cacheHierarchies>
  <kpis count="0"/>
  <dimensions count="6">
    <dimension name="Data" uniqueName="[Data]" caption="Data"/>
    <dimension name="Data  2" uniqueName="[Data  2]" caption="Data  2"/>
    <dimension measure="1" name="Measures" uniqueName="[Measures]" caption="Measures"/>
    <dimension name="Table_1" uniqueName="[Table_1]" caption="Table_1"/>
    <dimension name="Table_1  2" uniqueName="[Table_1  2]" caption="Table_1  2"/>
    <dimension name="Table_1__3" uniqueName="[Table_1__3]" caption="Table_1__3"/>
  </dimensions>
  <measureGroups count="15">
    <measureGroup name="Background 1" caption="Background 1"/>
    <measureGroup name="Background 1  2" caption="Background 1  2"/>
    <measureGroup name="Background 2" caption="Background 2"/>
    <measureGroup name="Background 2  2" caption="Background 2  2"/>
    <measureGroup name="Background 3" caption="Background 3"/>
    <measureGroup name="Background 3  2" caption="Background 3  2"/>
    <measureGroup name="Background 4" caption="Background 4"/>
    <measureGroup name="Background 4  2" caption="Background 4  2"/>
    <measureGroup name="Data" caption="Data"/>
    <measureGroup name="Data  2" caption="Data  2"/>
    <measureGroup name="Images" caption="Images"/>
    <measureGroup name="Images  2" caption="Images  2"/>
    <measureGroup name="Table_1" caption="Table_1"/>
    <measureGroup name="Table_1  2" caption="Table_1  2"/>
    <measureGroup name="Table_1__3" caption="Table_1__3"/>
  </measureGroups>
  <maps count="5">
    <map measureGroup="8" dimension="0"/>
    <map measureGroup="9" dimension="1"/>
    <map measureGroup="12" dimension="3"/>
    <map measureGroup="13" dimension="4"/>
    <map measureGroup="1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4.572855671293" backgroundQuery="1" createdVersion="7" refreshedVersion="8" minRefreshableVersion="3" recordCount="0" supportSubquery="1" supportAdvancedDrill="1" xr:uid="{A56C13D9-18D6-4AC1-90F8-D833DB769AE8}">
  <cacheSource type="external" connectionId="16"/>
  <cacheFields count="4">
    <cacheField name="[Table_1__3].[Gender].[Gender]" caption="Gender" numFmtId="0" hierarchy="184" level="1">
      <sharedItems count="2">
        <s v="Female"/>
        <s v="Male"/>
      </sharedItems>
    </cacheField>
    <cacheField name="[Measures].[Sum of Employee Count 2]" caption="Sum of Employee Count 2" numFmtId="0" hierarchy="239" level="32767"/>
    <cacheField name="[Table_1].[Gender].[Gender]" caption="Gender" numFmtId="0" hierarchy="96" level="1">
      <sharedItems containsSemiMixedTypes="0" containsNonDate="0" containsString="0"/>
    </cacheField>
    <cacheField name="[Table_1].[Education Field].[Education Field]" caption="Education Field" numFmtId="0" hierarchy="93" level="1">
      <sharedItems containsSemiMixedTypes="0" containsNonDate="0" containsString="0"/>
    </cacheField>
  </cacheFields>
  <cacheHierarchies count="240">
    <cacheHierarchy uniqueName="[Data].[Column1]" caption="Column1" attribute="1" defaultMemberUniqueName="[Data].[Column1].[All]" allUniqueName="[Data].[Column1].[All]" dimensionUniqueName="[Data]" displayFolder="" count="2" memberValueDatatype="130" unbalanced="0"/>
    <cacheHierarchy uniqueName="[Data].[Column2]" caption="Column2" attribute="1" defaultMemberUniqueName="[Data].[Column2].[All]" allUniqueName="[Data].[Column2].[All]" dimensionUniqueName="[Data]" displayFolder="" count="2" memberValueDatatype="130" unbalanced="0"/>
    <cacheHierarchy uniqueName="[Data].[Column3]" caption="Column3" attribute="1" defaultMemberUniqueName="[Data].[Column3].[All]" allUniqueName="[Data].[Column3].[All]" dimensionUniqueName="[Data]" displayFolder="" count="2" memberValueDatatype="130" unbalanced="0"/>
    <cacheHierarchy uniqueName="[Data].[Column4]" caption="Column4" attribute="1" defaultMemberUniqueName="[Data].[Column4].[All]" allUniqueName="[Data].[Column4].[All]" dimensionUniqueName="[Data]" displayFolder="" count="2" memberValueDatatype="130" unbalanced="0"/>
    <cacheHierarchy uniqueName="[Data].[Column5]" caption="Column5" attribute="1" defaultMemberUniqueName="[Data].[Column5].[All]" allUniqueName="[Data].[Column5].[All]" dimensionUniqueName="[Data]" displayFolder="" count="2" memberValueDatatype="130" unbalanced="0"/>
    <cacheHierarchy uniqueName="[Data].[Column6]" caption="Column6" attribute="1" defaultMemberUniqueName="[Data].[Column6].[All]" allUniqueName="[Data].[Column6].[All]" dimensionUniqueName="[Data]" displayFolder="" count="2" memberValueDatatype="130" unbalanced="0"/>
    <cacheHierarchy uniqueName="[Data].[Column7]" caption="Column7" attribute="1" defaultMemberUniqueName="[Data].[Column7].[All]" allUniqueName="[Data].[Column7].[All]" dimensionUniqueName="[Data]" displayFolder="" count="2" memberValueDatatype="130" unbalanced="0"/>
    <cacheHierarchy uniqueName="[Data].[Column8]" caption="Column8" attribute="1" defaultMemberUniqueName="[Data].[Column8].[All]" allUniqueName="[Data].[Column8].[All]" dimensionUniqueName="[Data]" displayFolder="" count="2" memberValueDatatype="130" unbalanced="0"/>
    <cacheHierarchy uniqueName="[Data].[Column9]" caption="Column9" attribute="1" defaultMemberUniqueName="[Data].[Column9].[All]" allUniqueName="[Data].[Column9].[All]" dimensionUniqueName="[Data]" displayFolder="" count="2" memberValueDatatype="130" unbalanced="0"/>
    <cacheHierarchy uniqueName="[Data].[Column10]" caption="Column10" attribute="1" defaultMemberUniqueName="[Data].[Column10].[All]" allUniqueName="[Data].[Column10].[All]" dimensionUniqueName="[Data]" displayFolder="" count="2" memberValueDatatype="130" unbalanced="0"/>
    <cacheHierarchy uniqueName="[Data].[Column11]" caption="Column11" attribute="1" defaultMemberUniqueName="[Data].[Column11].[All]" allUniqueName="[Data].[Column11].[All]" dimensionUniqueName="[Data]" displayFolder="" count="2" memberValueDatatype="130" unbalanced="0"/>
    <cacheHierarchy uniqueName="[Data].[Column12]" caption="Column12" attribute="1" defaultMemberUniqueName="[Data].[Column12].[All]" allUniqueName="[Data].[Column12].[All]" dimensionUniqueName="[Data]" displayFolder="" count="2" memberValueDatatype="130" unbalanced="0"/>
    <cacheHierarchy uniqueName="[Data].[Column13]" caption="Column13" attribute="1" defaultMemberUniqueName="[Data].[Column13].[All]" allUniqueName="[Data].[Column13].[All]" dimensionUniqueName="[Data]" displayFolder="" count="2" memberValueDatatype="130" unbalanced="0"/>
    <cacheHierarchy uniqueName="[Data].[Column14]" caption="Column14" attribute="1" defaultMemberUniqueName="[Data].[Column14].[All]" allUniqueName="[Data].[Column14].[All]" dimensionUniqueName="[Data]" displayFolder="" count="2" memberValueDatatype="130" unbalanced="0"/>
    <cacheHierarchy uniqueName="[Data].[Column15]" caption="Column15" attribute="1" defaultMemberUniqueName="[Data].[Column15].[All]" allUniqueName="[Data].[Column15].[All]" dimensionUniqueName="[Data]" displayFolder="" count="2" memberValueDatatype="20" unbalanced="0"/>
    <cacheHierarchy uniqueName="[Data].[Column16]" caption="Column16" attribute="1" defaultMemberUniqueName="[Data].[Column16].[All]" allUniqueName="[Data].[Column16].[All]" dimensionUniqueName="[Data]" displayFolder="" count="2" memberValueDatatype="20" unbalanced="0"/>
    <cacheHierarchy uniqueName="[Data].[Column17]" caption="Column17" attribute="1" defaultMemberUniqueName="[Data].[Column17].[All]" allUniqueName="[Data].[Column17].[All]" dimensionUniqueName="[Data]" displayFolder="" count="2" memberValueDatatype="130" unbalanced="0"/>
    <cacheHierarchy uniqueName="[Data].[Column18]" caption="Column18" attribute="1" defaultMemberUniqueName="[Data].[Column18].[All]" allUniqueName="[Data].[Column18].[All]" dimensionUniqueName="[Data]" displayFolder="" count="2" memberValueDatatype="130" unbalanced="0"/>
    <cacheHierarchy uniqueName="[Data].[Column19]" caption="Column19" attribute="1" defaultMemberUniqueName="[Data].[Column19].[All]" allUniqueName="[Data].[Column19].[All]" dimensionUniqueName="[Data]" displayFolder="" count="2" memberValueDatatype="130" unbalanced="0"/>
    <cacheHierarchy uniqueName="[Data].[Column20]" caption="Column20" attribute="1" defaultMemberUniqueName="[Data].[Column20].[All]" allUniqueName="[Data].[Column20].[All]" dimensionUniqueName="[Data]" displayFolder="" count="2" memberValueDatatype="130" unbalanced="0"/>
    <cacheHierarchy uniqueName="[Data].[Column21]" caption="Column21" attribute="1" defaultMemberUniqueName="[Data].[Column21].[All]" allUniqueName="[Data].[Column21].[All]" dimensionUniqueName="[Data]" displayFolder="" count="2" memberValueDatatype="130" unbalanced="0"/>
    <cacheHierarchy uniqueName="[Data].[Column22]" caption="Column22" attribute="1" defaultMemberUniqueName="[Data].[Column22].[All]" allUniqueName="[Data].[Column22].[All]" dimensionUniqueName="[Data]" displayFolder="" count="2" memberValueDatatype="130" unbalanced="0"/>
    <cacheHierarchy uniqueName="[Data].[Column23]" caption="Column23" attribute="1" defaultMemberUniqueName="[Data].[Column23].[All]" allUniqueName="[Data].[Column23].[All]" dimensionUniqueName="[Data]" displayFolder="" count="2" memberValueDatatype="130" unbalanced="0"/>
    <cacheHierarchy uniqueName="[Data].[Column24]" caption="Column24" attribute="1" defaultMemberUniqueName="[Data].[Column24].[All]" allUniqueName="[Data].[Column24].[All]" dimensionUniqueName="[Data]" displayFolder="" count="2" memberValueDatatype="130" unbalanced="0"/>
    <cacheHierarchy uniqueName="[Data].[Column25]" caption="Column25" attribute="1" defaultMemberUniqueName="[Data].[Column25].[All]" allUniqueName="[Data].[Column25].[All]" dimensionUniqueName="[Data]" displayFolder="" count="2" memberValueDatatype="130" unbalanced="0"/>
    <cacheHierarchy uniqueName="[Data].[Column26]" caption="Column26" attribute="1" defaultMemberUniqueName="[Data].[Column26].[All]" allUniqueName="[Data].[Column26].[All]" dimensionUniqueName="[Data]" displayFolder="" count="2" memberValueDatatype="130" unbalanced="0"/>
    <cacheHierarchy uniqueName="[Data].[Column27]" caption="Column27" attribute="1" defaultMemberUniqueName="[Data].[Column27].[All]" allUniqueName="[Data].[Column27].[All]" dimensionUniqueName="[Data]" displayFolder="" count="2" memberValueDatatype="130" unbalanced="0"/>
    <cacheHierarchy uniqueName="[Data].[Column28]" caption="Column28" attribute="1" defaultMemberUniqueName="[Data].[Column28].[All]" allUniqueName="[Data].[Column28].[All]" dimensionUniqueName="[Data]" displayFolder="" count="2" memberValueDatatype="130" unbalanced="0"/>
    <cacheHierarchy uniqueName="[Data].[Column29]" caption="Column29" attribute="1" defaultMemberUniqueName="[Data].[Column29].[All]" allUniqueName="[Data].[Column29].[All]" dimensionUniqueName="[Data]" displayFolder="" count="2" memberValueDatatype="130" unbalanced="0"/>
    <cacheHierarchy uniqueName="[Data].[Column30]" caption="Column30" attribute="1" defaultMemberUniqueName="[Data].[Column30].[All]" allUniqueName="[Data].[Column30].[All]" dimensionUniqueName="[Data]" displayFolder="" count="2" memberValueDatatype="130" unbalanced="0"/>
    <cacheHierarchy uniqueName="[Data].[Column31]" caption="Column31" attribute="1" defaultMemberUniqueName="[Data].[Column31].[All]" allUniqueName="[Data].[Column31].[All]" dimensionUniqueName="[Data]" displayFolder="" count="2" memberValueDatatype="130" unbalanced="0"/>
    <cacheHierarchy uniqueName="[Data].[Column32]" caption="Column32" attribute="1" defaultMemberUniqueName="[Data].[Column32].[All]" allUniqueName="[Data].[Column32].[All]" dimensionUniqueName="[Data]" displayFolder="" count="2" memberValueDatatype="130" unbalanced="0"/>
    <cacheHierarchy uniqueName="[Data].[Column33]" caption="Column33" attribute="1" defaultMemberUniqueName="[Data].[Column33].[All]" allUniqueName="[Data].[Column33].[All]" dimensionUniqueName="[Data]" displayFolder="" count="2" memberValueDatatype="130" unbalanced="0"/>
    <cacheHierarchy uniqueName="[Data].[Column34]" caption="Column34" attribute="1" defaultMemberUniqueName="[Data].[Column34].[All]" allUniqueName="[Data].[Column34].[All]" dimensionUniqueName="[Data]" displayFolder="" count="2" memberValueDatatype="130" unbalanced="0"/>
    <cacheHierarchy uniqueName="[Data].[Column35]" caption="Column35" attribute="1" defaultMemberUniqueName="[Data].[Column35].[All]" allUniqueName="[Data].[Column35].[All]" dimensionUniqueName="[Data]" displayFolder="" count="2" memberValueDatatype="130" unbalanced="0"/>
    <cacheHierarchy uniqueName="[Data].[Column36]" caption="Column36" attribute="1" defaultMemberUniqueName="[Data].[Column36].[All]" allUniqueName="[Data].[Column36].[All]" dimensionUniqueName="[Data]" displayFolder="" count="2" memberValueDatatype="130" unbalanced="0"/>
    <cacheHierarchy uniqueName="[Data].[Column37]" caption="Column37" attribute="1" defaultMemberUniqueName="[Data].[Column37].[All]" allUniqueName="[Data].[Column37].[All]" dimensionUniqueName="[Data]" displayFolder="" count="2" memberValueDatatype="130" unbalanced="0"/>
    <cacheHierarchy uniqueName="[Data].[Column38]" caption="Column38" attribute="1" defaultMemberUniqueName="[Data].[Column38].[All]" allUniqueName="[Data].[Column38].[All]" dimensionUniqueName="[Data]" displayFolder="" count="2" memberValueDatatype="130" unbalanced="0"/>
    <cacheHierarchy uniqueName="[Data].[Column39]" caption="Column39" attribute="1" defaultMemberUniqueName="[Data].[Column39].[All]" allUniqueName="[Data].[Column39].[All]" dimensionUniqueName="[Data]" displayFolder="" count="2" memberValueDatatype="130" unbalanced="0"/>
    <cacheHierarchy uniqueName="[Data].[Column40]" caption="Column40" attribute="1" defaultMemberUniqueName="[Data].[Column40].[All]" allUniqueName="[Data].[Column40].[All]" dimensionUniqueName="[Data]" displayFolder="" count="2" memberValueDatatype="130" unbalanced="0"/>
    <cacheHierarchy uniqueName="[Data].[Column41]" caption="Column41" attribute="1" defaultMemberUniqueName="[Data].[Column41].[All]" allUniqueName="[Data].[Column41].[All]" dimensionUniqueName="[Data]" displayFolder="" count="2" memberValueDatatype="130" unbalanced="0"/>
    <cacheHierarchy uniqueName="[Data].[Column42]" caption="Column42" attribute="1" defaultMemberUniqueName="[Data].[Column42].[All]" allUniqueName="[Data].[Column42].[All]" dimensionUniqueName="[Data]" displayFolder="" count="2" memberValueDatatype="130" unbalanced="0"/>
    <cacheHierarchy uniqueName="[Data].[Column43]" caption="Column43" attribute="1" defaultMemberUniqueName="[Data].[Column43].[All]" allUniqueName="[Data].[Column43].[All]" dimensionUniqueName="[Data]" displayFolder="" count="2" memberValueDatatype="130" unbalanced="0"/>
    <cacheHierarchy uniqueName="[Data].[Column44]" caption="Column44" attribute="1" defaultMemberUniqueName="[Data].[Column44].[All]" allUniqueName="[Data].[Column44].[All]" dimensionUniqueName="[Data]" displayFolder="" count="2" memberValueDatatype="130" unbalanced="0"/>
    <cacheHierarchy uniqueName="[Data  2].[Column1]" caption="Column1" attribute="1" defaultMemberUniqueName="[Data  2].[Column1].[All]" allUniqueName="[Data  2].[Column1].[All]" dimensionUniqueName="[Data  2]" displayFolder="" count="2" memberValueDatatype="130" unbalanced="0"/>
    <cacheHierarchy uniqueName="[Data  2].[Column2]" caption="Column2" attribute="1" defaultMemberUniqueName="[Data  2].[Column2].[All]" allUniqueName="[Data  2].[Column2].[All]" dimensionUniqueName="[Data  2]" displayFolder="" count="2" memberValueDatatype="130" unbalanced="0"/>
    <cacheHierarchy uniqueName="[Data  2].[Column3]" caption="Column3" attribute="1" defaultMemberUniqueName="[Data  2].[Column3].[All]" allUniqueName="[Data  2].[Column3].[All]" dimensionUniqueName="[Data  2]" displayFolder="" count="2" memberValueDatatype="130" unbalanced="0"/>
    <cacheHierarchy uniqueName="[Data  2].[Column4]" caption="Column4" attribute="1" defaultMemberUniqueName="[Data  2].[Column4].[All]" allUniqueName="[Data  2].[Column4].[All]" dimensionUniqueName="[Data  2]" displayFolder="" count="2" memberValueDatatype="130" unbalanced="0"/>
    <cacheHierarchy uniqueName="[Data  2].[Column5]" caption="Column5" attribute="1" defaultMemberUniqueName="[Data  2].[Column5].[All]" allUniqueName="[Data  2].[Column5].[All]" dimensionUniqueName="[Data  2]" displayFolder="" count="2" memberValueDatatype="130" unbalanced="0"/>
    <cacheHierarchy uniqueName="[Data  2].[Column6]" caption="Column6" attribute="1" defaultMemberUniqueName="[Data  2].[Column6].[All]" allUniqueName="[Data  2].[Column6].[All]" dimensionUniqueName="[Data  2]" displayFolder="" count="2" memberValueDatatype="130" unbalanced="0"/>
    <cacheHierarchy uniqueName="[Data  2].[Column7]" caption="Column7" attribute="1" defaultMemberUniqueName="[Data  2].[Column7].[All]" allUniqueName="[Data  2].[Column7].[All]" dimensionUniqueName="[Data  2]" displayFolder="" count="2" memberValueDatatype="130" unbalanced="0"/>
    <cacheHierarchy uniqueName="[Data  2].[Column8]" caption="Column8" attribute="1" defaultMemberUniqueName="[Data  2].[Column8].[All]" allUniqueName="[Data  2].[Column8].[All]" dimensionUniqueName="[Data  2]" displayFolder="" count="2" memberValueDatatype="130" unbalanced="0"/>
    <cacheHierarchy uniqueName="[Data  2].[Column9]" caption="Column9" attribute="1" defaultMemberUniqueName="[Data  2].[Column9].[All]" allUniqueName="[Data  2].[Column9].[All]" dimensionUniqueName="[Data  2]" displayFolder="" count="2" memberValueDatatype="130" unbalanced="0"/>
    <cacheHierarchy uniqueName="[Data  2].[Column10]" caption="Column10" attribute="1" defaultMemberUniqueName="[Data  2].[Column10].[All]" allUniqueName="[Data  2].[Column10].[All]" dimensionUniqueName="[Data  2]" displayFolder="" count="2" memberValueDatatype="130" unbalanced="0"/>
    <cacheHierarchy uniqueName="[Data  2].[Column11]" caption="Column11" attribute="1" defaultMemberUniqueName="[Data  2].[Column11].[All]" allUniqueName="[Data  2].[Column11].[All]" dimensionUniqueName="[Data  2]" displayFolder="" count="2" memberValueDatatype="130" unbalanced="0"/>
    <cacheHierarchy uniqueName="[Data  2].[Column12]" caption="Column12" attribute="1" defaultMemberUniqueName="[Data  2].[Column12].[All]" allUniqueName="[Data  2].[Column12].[All]" dimensionUniqueName="[Data  2]" displayFolder="" count="2" memberValueDatatype="130" unbalanced="0"/>
    <cacheHierarchy uniqueName="[Data  2].[Column13]" caption="Column13" attribute="1" defaultMemberUniqueName="[Data  2].[Column13].[All]" allUniqueName="[Data  2].[Column13].[All]" dimensionUniqueName="[Data  2]" displayFolder="" count="2" memberValueDatatype="130" unbalanced="0"/>
    <cacheHierarchy uniqueName="[Data  2].[Column14]" caption="Column14" attribute="1" defaultMemberUniqueName="[Data  2].[Column14].[All]" allUniqueName="[Data  2].[Column14].[All]" dimensionUniqueName="[Data  2]" displayFolder="" count="2" memberValueDatatype="130" unbalanced="0"/>
    <cacheHierarchy uniqueName="[Data  2].[Column15]" caption="Column15" attribute="1" defaultMemberUniqueName="[Data  2].[Column15].[All]" allUniqueName="[Data  2].[Column15].[All]" dimensionUniqueName="[Data  2]" displayFolder="" count="2" memberValueDatatype="20" unbalanced="0"/>
    <cacheHierarchy uniqueName="[Data  2].[Column16]" caption="Column16" attribute="1" defaultMemberUniqueName="[Data  2].[Column16].[All]" allUniqueName="[Data  2].[Column16].[All]" dimensionUniqueName="[Data  2]" displayFolder="" count="2" memberValueDatatype="20" unbalanced="0"/>
    <cacheHierarchy uniqueName="[Data  2].[Column17]" caption="Column17" attribute="1" defaultMemberUniqueName="[Data  2].[Column17].[All]" allUniqueName="[Data  2].[Column17].[All]" dimensionUniqueName="[Data  2]" displayFolder="" count="2" memberValueDatatype="130" unbalanced="0"/>
    <cacheHierarchy uniqueName="[Data  2].[Column18]" caption="Column18" attribute="1" defaultMemberUniqueName="[Data  2].[Column18].[All]" allUniqueName="[Data  2].[Column18].[All]" dimensionUniqueName="[Data  2]" displayFolder="" count="2" memberValueDatatype="130" unbalanced="0"/>
    <cacheHierarchy uniqueName="[Data  2].[Column19]" caption="Column19" attribute="1" defaultMemberUniqueName="[Data  2].[Column19].[All]" allUniqueName="[Data  2].[Column19].[All]" dimensionUniqueName="[Data  2]" displayFolder="" count="2" memberValueDatatype="130" unbalanced="0"/>
    <cacheHierarchy uniqueName="[Data  2].[Column20]" caption="Column20" attribute="1" defaultMemberUniqueName="[Data  2].[Column20].[All]" allUniqueName="[Data  2].[Column20].[All]" dimensionUniqueName="[Data  2]" displayFolder="" count="2" memberValueDatatype="130" unbalanced="0"/>
    <cacheHierarchy uniqueName="[Data  2].[Column21]" caption="Column21" attribute="1" defaultMemberUniqueName="[Data  2].[Column21].[All]" allUniqueName="[Data  2].[Column21].[All]" dimensionUniqueName="[Data  2]" displayFolder="" count="2" memberValueDatatype="130" unbalanced="0"/>
    <cacheHierarchy uniqueName="[Data  2].[Column22]" caption="Column22" attribute="1" defaultMemberUniqueName="[Data  2].[Column22].[All]" allUniqueName="[Data  2].[Column22].[All]" dimensionUniqueName="[Data  2]" displayFolder="" count="2" memberValueDatatype="130" unbalanced="0"/>
    <cacheHierarchy uniqueName="[Data  2].[Column23]" caption="Column23" attribute="1" defaultMemberUniqueName="[Data  2].[Column23].[All]" allUniqueName="[Data  2].[Column23].[All]" dimensionUniqueName="[Data  2]" displayFolder="" count="2" memberValueDatatype="130" unbalanced="0"/>
    <cacheHierarchy uniqueName="[Data  2].[Column24]" caption="Column24" attribute="1" defaultMemberUniqueName="[Data  2].[Column24].[All]" allUniqueName="[Data  2].[Column24].[All]" dimensionUniqueName="[Data  2]" displayFolder="" count="2" memberValueDatatype="130" unbalanced="0"/>
    <cacheHierarchy uniqueName="[Data  2].[Column25]" caption="Column25" attribute="1" defaultMemberUniqueName="[Data  2].[Column25].[All]" allUniqueName="[Data  2].[Column25].[All]" dimensionUniqueName="[Data  2]" displayFolder="" count="2" memberValueDatatype="130" unbalanced="0"/>
    <cacheHierarchy uniqueName="[Data  2].[Column26]" caption="Column26" attribute="1" defaultMemberUniqueName="[Data  2].[Column26].[All]" allUniqueName="[Data  2].[Column26].[All]" dimensionUniqueName="[Data  2]" displayFolder="" count="2" memberValueDatatype="130" unbalanced="0"/>
    <cacheHierarchy uniqueName="[Data  2].[Column27]" caption="Column27" attribute="1" defaultMemberUniqueName="[Data  2].[Column27].[All]" allUniqueName="[Data  2].[Column27].[All]" dimensionUniqueName="[Data  2]" displayFolder="" count="2" memberValueDatatype="130" unbalanced="0"/>
    <cacheHierarchy uniqueName="[Data  2].[Column28]" caption="Column28" attribute="1" defaultMemberUniqueName="[Data  2].[Column28].[All]" allUniqueName="[Data  2].[Column28].[All]" dimensionUniqueName="[Data  2]" displayFolder="" count="2" memberValueDatatype="130" unbalanced="0"/>
    <cacheHierarchy uniqueName="[Data  2].[Column29]" caption="Column29" attribute="1" defaultMemberUniqueName="[Data  2].[Column29].[All]" allUniqueName="[Data  2].[Column29].[All]" dimensionUniqueName="[Data  2]" displayFolder="" count="2" memberValueDatatype="130" unbalanced="0"/>
    <cacheHierarchy uniqueName="[Data  2].[Column30]" caption="Column30" attribute="1" defaultMemberUniqueName="[Data  2].[Column30].[All]" allUniqueName="[Data  2].[Column30].[All]" dimensionUniqueName="[Data  2]" displayFolder="" count="2" memberValueDatatype="130" unbalanced="0"/>
    <cacheHierarchy uniqueName="[Data  2].[Column31]" caption="Column31" attribute="1" defaultMemberUniqueName="[Data  2].[Column31].[All]" allUniqueName="[Data  2].[Column31].[All]" dimensionUniqueName="[Data  2]" displayFolder="" count="2" memberValueDatatype="130" unbalanced="0"/>
    <cacheHierarchy uniqueName="[Data  2].[Column32]" caption="Column32" attribute="1" defaultMemberUniqueName="[Data  2].[Column32].[All]" allUniqueName="[Data  2].[Column32].[All]" dimensionUniqueName="[Data  2]" displayFolder="" count="2" memberValueDatatype="130" unbalanced="0"/>
    <cacheHierarchy uniqueName="[Data  2].[Column33]" caption="Column33" attribute="1" defaultMemberUniqueName="[Data  2].[Column33].[All]" allUniqueName="[Data  2].[Column33].[All]" dimensionUniqueName="[Data  2]" displayFolder="" count="2" memberValueDatatype="130" unbalanced="0"/>
    <cacheHierarchy uniqueName="[Data  2].[Column34]" caption="Column34" attribute="1" defaultMemberUniqueName="[Data  2].[Column34].[All]" allUniqueName="[Data  2].[Column34].[All]" dimensionUniqueName="[Data  2]" displayFolder="" count="2" memberValueDatatype="130" unbalanced="0"/>
    <cacheHierarchy uniqueName="[Data  2].[Column35]" caption="Column35" attribute="1" defaultMemberUniqueName="[Data  2].[Column35].[All]" allUniqueName="[Data  2].[Column35].[All]" dimensionUniqueName="[Data  2]" displayFolder="" count="2" memberValueDatatype="130" unbalanced="0"/>
    <cacheHierarchy uniqueName="[Data  2].[Column36]" caption="Column36" attribute="1" defaultMemberUniqueName="[Data  2].[Column36].[All]" allUniqueName="[Data  2].[Column36].[All]" dimensionUniqueName="[Data  2]" displayFolder="" count="2" memberValueDatatype="130" unbalanced="0"/>
    <cacheHierarchy uniqueName="[Data  2].[Column37]" caption="Column37" attribute="1" defaultMemberUniqueName="[Data  2].[Column37].[All]" allUniqueName="[Data  2].[Column37].[All]" dimensionUniqueName="[Data  2]" displayFolder="" count="2" memberValueDatatype="130" unbalanced="0"/>
    <cacheHierarchy uniqueName="[Data  2].[Column38]" caption="Column38" attribute="1" defaultMemberUniqueName="[Data  2].[Column38].[All]" allUniqueName="[Data  2].[Column38].[All]" dimensionUniqueName="[Data  2]" displayFolder="" count="2" memberValueDatatype="130" unbalanced="0"/>
    <cacheHierarchy uniqueName="[Data  2].[Column39]" caption="Column39" attribute="1" defaultMemberUniqueName="[Data  2].[Column39].[All]" allUniqueName="[Data  2].[Column39].[All]" dimensionUniqueName="[Data  2]" displayFolder="" count="2" memberValueDatatype="130" unbalanced="0"/>
    <cacheHierarchy uniqueName="[Data  2].[Column40]" caption="Column40" attribute="1" defaultMemberUniqueName="[Data  2].[Column40].[All]" allUniqueName="[Data  2].[Column40].[All]" dimensionUniqueName="[Data  2]" displayFolder="" count="2" memberValueDatatype="130" unbalanced="0"/>
    <cacheHierarchy uniqueName="[Data  2].[Column41]" caption="Column41" attribute="1" defaultMemberUniqueName="[Data  2].[Column41].[All]" allUniqueName="[Data  2].[Column41].[All]" dimensionUniqueName="[Data  2]" displayFolder="" count="2" memberValueDatatype="130" unbalanced="0"/>
    <cacheHierarchy uniqueName="[Data  2].[Column42]" caption="Column42" attribute="1" defaultMemberUniqueName="[Data  2].[Column42].[All]" allUniqueName="[Data  2].[Column42].[All]" dimensionUniqueName="[Data  2]" displayFolder="" count="2" memberValueDatatype="130" unbalanced="0"/>
    <cacheHierarchy uniqueName="[Data  2].[Column43]" caption="Column43" attribute="1" defaultMemberUniqueName="[Data  2].[Column43].[All]" allUniqueName="[Data  2].[Column43].[All]" dimensionUniqueName="[Data  2]" displayFolder="" count="2" memberValueDatatype="130" unbalanced="0"/>
    <cacheHierarchy uniqueName="[Data  2].[Column44]" caption="Column44" attribute="1" defaultMemberUniqueName="[Data  2].[Column44].[All]" allUniqueName="[Data  2].[Column44].[All]" dimensionUniqueName="[Data  2]" displayFolder="" count="2" memberValueDatatype="130" unbalanced="0"/>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2" memberValueDatatype="130" unbalanced="0"/>
    <cacheHierarchy uniqueName="[Table_1].[CF_age band]" caption="CF_age band" attribute="1" defaultMemberUniqueName="[Table_1].[CF_age band].[All]" allUniqueName="[Table_1].[CF_age band].[All]" dimensionUniqueName="[Table_1]" displayFolder="" count="2" memberValueDatatype="130" unbalanced="0"/>
    <cacheHierarchy uniqueName="[Table_1].[CF_attrition label]" caption="CF_attrition label" attribute="1" defaultMemberUniqueName="[Table_1].[CF_attrition label].[All]" allUniqueName="[Table_1].[CF_attrition label].[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3"/>
      </fieldsUsage>
    </cacheHierarchy>
    <cacheHierarchy uniqueName="[Table_1].[emp no]" caption="emp no" attribute="1" defaultMemberUniqueName="[Table_1].[emp no].[All]" allUniqueName="[Table_1].[emp no].[All]" dimensionUniqueName="[Table_1]" displayFolder="" count="2" memberValueDatatype="130" unbalanced="0"/>
    <cacheHierarchy uniqueName="[Table_1].[Employee Number]" caption="Employee Number" attribute="1" defaultMemberUniqueName="[Table_1].[Employee Number].[All]" allUniqueName="[Table_1].[Employee Number].[All]" dimensionUniqueName="[Table_1]" displayFolder="" count="2" memberValueDatatype="20" unbalanced="0"/>
    <cacheHierarchy uniqueName="[Table_1].[Gender]" caption="Gender" attribute="1" defaultMemberUniqueName="[Table_1].[Gender].[All]" allUniqueName="[Table_1].[Gender].[All]" dimensionUniqueName="[Table_1]" displayFolder="" count="2" memberValueDatatype="130" unbalanced="0">
      <fieldsUsage count="2">
        <fieldUsage x="-1"/>
        <fieldUsage x="2"/>
      </fieldsUsage>
    </cacheHierarchy>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cacheHierarchy uniqueName="[Table_1].[Over Time]" caption="Over Time" attribute="1" defaultMemberUniqueName="[Table_1].[Over Time].[All]" allUniqueName="[Table_1].[Over Time].[All]" dimensionUniqueName="[Table_1]" displayFolder="" count="2" memberValueDatatype="130" unbalanced="0"/>
    <cacheHierarchy uniqueName="[Table_1].[Over18]" caption="Over18" attribute="1" defaultMemberUniqueName="[Table_1].[Over18].[All]" allUniqueName="[Table_1].[Over18].[All]" dimensionUniqueName="[Table_1]" displayFolder="" count="2"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2" memberValueDatatype="20" unbalanced="0"/>
    <cacheHierarchy uniqueName="[Table_1].[-2]" caption="-2" attribute="1" defaultMemberUniqueName="[Table_1].[-2].[All]" allUniqueName="[Table_1].[-2].[All]" dimensionUniqueName="[Table_1]" displayFolder="" count="2" memberValueDatatype="20" unbalanced="0"/>
    <cacheHierarchy uniqueName="[Table_1].[0]" caption="0" attribute="1" defaultMemberUniqueName="[Table_1].[0].[All]" allUniqueName="[Table_1].[0].[All]" dimensionUniqueName="[Table_1]" displayFolder="" count="2" memberValueDatatype="20" unbalanced="0"/>
    <cacheHierarchy uniqueName="[Table_1].[Age]" caption="Age" attribute="1" defaultMemberUniqueName="[Table_1].[Age].[All]" allUniqueName="[Table_1].[Age].[All]" dimensionUniqueName="[Table_1]" displayFolder="" count="2" memberValueDatatype="20" unbalanced="0"/>
    <cacheHierarchy uniqueName="[Table_1].[CF_attrition count]" caption="CF_attrition count" attribute="1" defaultMemberUniqueName="[Table_1].[CF_attrition count].[All]" allUniqueName="[Table_1].[CF_attrition count].[All]" dimensionUniqueName="[Table_1]" displayFolder="" count="2" memberValueDatatype="20" unbalanced="0"/>
    <cacheHierarchy uniqueName="[Table_1].[CF_attrition counts]" caption="CF_attrition counts" attribute="1" defaultMemberUniqueName="[Table_1].[CF_attrition counts].[All]" allUniqueName="[Table_1].[CF_attrition counts].[All]" dimensionUniqueName="[Table_1]" displayFolder="" count="2" memberValueDatatype="20" unbalanced="0"/>
    <cacheHierarchy uniqueName="[Table_1].[CF_attrition rate]" caption="CF_attrition rate" attribute="1" defaultMemberUniqueName="[Table_1].[CF_attrition rate].[All]" allUniqueName="[Table_1].[CF_attrition rate].[All]" dimensionUniqueName="[Table_1]" displayFolder="" count="2" memberValueDatatype="20" unbalanced="0"/>
    <cacheHierarchy uniqueName="[Table_1].[CF_current Employee]" caption="CF_current Employee" attribute="1" defaultMemberUniqueName="[Table_1].[CF_current Employee].[All]" allUniqueName="[Table_1].[CF_current Employee].[All]" dimensionUniqueName="[Table_1]" displayFolder="" count="2" memberValueDatatype="20" unbalanced="0"/>
    <cacheHierarchy uniqueName="[Table_1].[Daily Rate]" caption="Daily Rate" attribute="1" defaultMemberUniqueName="[Table_1].[Daily Rate].[All]" allUniqueName="[Table_1].[Daily Rate].[All]" dimensionUniqueName="[Table_1]" displayFolder="" count="2" memberValueDatatype="20" unbalanced="0"/>
    <cacheHierarchy uniqueName="[Table_1].[Distance From Home]" caption="Distance From Home" attribute="1" defaultMemberUniqueName="[Table_1].[Distance From Home].[All]" allUniqueName="[Table_1].[Distance From Home].[All]" dimensionUniqueName="[Table_1]" displayFolder="" count="2"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2"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2" memberValueDatatype="20" unbalanced="0"/>
    <cacheHierarchy uniqueName="[Table_1].[Hourly Rate]" caption="Hourly Rate" attribute="1" defaultMemberUniqueName="[Table_1].[Hourly Rate].[All]" allUniqueName="[Table_1].[Hourly Rate].[All]" dimensionUniqueName="[Table_1]" displayFolder="" count="2" memberValueDatatype="20" unbalanced="0"/>
    <cacheHierarchy uniqueName="[Table_1].[Job Involvement]" caption="Job Involvement" attribute="1" defaultMemberUniqueName="[Table_1].[Job Involvement].[All]" allUniqueName="[Table_1].[Job Involvement].[All]" dimensionUniqueName="[Table_1]" displayFolder="" count="2" memberValueDatatype="20" unbalanced="0"/>
    <cacheHierarchy uniqueName="[Table_1].[Job Level]" caption="Job Level" attribute="1" defaultMemberUniqueName="[Table_1].[Job Level].[All]" allUniqueName="[Table_1].[Job Level].[All]" dimensionUniqueName="[Table_1]" displayFolder="" count="2" memberValueDatatype="20" unbalanced="0"/>
    <cacheHierarchy uniqueName="[Table_1].[Job Satisfaction]" caption="Job Satisfaction" attribute="1" defaultMemberUniqueName="[Table_1].[Job Satisfaction].[All]" allUniqueName="[Table_1].[Job Satisfaction].[All]" dimensionUniqueName="[Table_1]" displayFolder="" count="2" memberValueDatatype="20" unbalanced="0"/>
    <cacheHierarchy uniqueName="[Table_1].[Monthly Income]" caption="Monthly Income" attribute="1" defaultMemberUniqueName="[Table_1].[Monthly Income].[All]" allUniqueName="[Table_1].[Monthly Income].[All]" dimensionUniqueName="[Table_1]" displayFolder="" count="2" memberValueDatatype="20" unbalanced="0"/>
    <cacheHierarchy uniqueName="[Table_1].[Monthly Rate]" caption="Monthly Rate" attribute="1" defaultMemberUniqueName="[Table_1].[Monthly Rate].[All]" allUniqueName="[Table_1].[Monthly Rate].[All]" dimensionUniqueName="[Table_1]" displayFolder="" count="2" memberValueDatatype="20" unbalanced="0"/>
    <cacheHierarchy uniqueName="[Table_1].[Num Companies Worked]" caption="Num Companies Worked" attribute="1" defaultMemberUniqueName="[Table_1].[Num Companies Worked].[All]" allUniqueName="[Table_1].[Num Companies Worked].[All]" dimensionUniqueName="[Table_1]" displayFolder="" count="2" memberValueDatatype="20" unbalanced="0"/>
    <cacheHierarchy uniqueName="[Table_1].[Percent Salary Hike]" caption="Percent Salary Hike" attribute="1" defaultMemberUniqueName="[Table_1].[Percent Salary Hike].[All]" allUniqueName="[Table_1].[Percent Salary Hike].[All]" dimensionUniqueName="[Table_1]" displayFolder="" count="2" memberValueDatatype="20" unbalanced="0"/>
    <cacheHierarchy uniqueName="[Table_1].[Performance Rating]" caption="Performance Rating" attribute="1" defaultMemberUniqueName="[Table_1].[Performance Rating].[All]" allUniqueName="[Table_1].[Performance Rating].[All]" dimensionUniqueName="[Table_1]" displayFolder="" count="2"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2" memberValueDatatype="20" unbalanced="0"/>
    <cacheHierarchy uniqueName="[Table_1].[Standard Hours]" caption="Standard Hours" attribute="1" defaultMemberUniqueName="[Table_1].[Standard Hours].[All]" allUniqueName="[Table_1].[Standard Hours].[All]" dimensionUniqueName="[Table_1]" displayFolder="" count="2" memberValueDatatype="20" unbalanced="0"/>
    <cacheHierarchy uniqueName="[Table_1].[Stock Option Level]" caption="Stock Option Level" attribute="1" defaultMemberUniqueName="[Table_1].[Stock Option Level].[All]" allUniqueName="[Table_1].[Stock Option Level].[All]" dimensionUniqueName="[Table_1]" displayFolder="" count="2" memberValueDatatype="20" unbalanced="0"/>
    <cacheHierarchy uniqueName="[Table_1].[Total Working Years]" caption="Total Working Years" attribute="1" defaultMemberUniqueName="[Table_1].[Total Working Years].[All]" allUniqueName="[Table_1].[Total Working Years].[All]" dimensionUniqueName="[Table_1]" displayFolder="" count="2" memberValueDatatype="20" unbalanced="0"/>
    <cacheHierarchy uniqueName="[Table_1].[Work Life Balance]" caption="Work Life Balance" attribute="1" defaultMemberUniqueName="[Table_1].[Work Life Balance].[All]" allUniqueName="[Table_1].[Work Life Balance].[All]" dimensionUniqueName="[Table_1]" displayFolder="" count="2" memberValueDatatype="20" unbalanced="0"/>
    <cacheHierarchy uniqueName="[Table_1].[Years At Company]" caption="Years At Company" attribute="1" defaultMemberUniqueName="[Table_1].[Years At Company].[All]" allUniqueName="[Table_1].[Years At Company].[All]" dimensionUniqueName="[Table_1]" displayFolder="" count="2" memberValueDatatype="20" unbalanced="0"/>
    <cacheHierarchy uniqueName="[Table_1].[Years In Current Role]" caption="Years In Current Role" attribute="1" defaultMemberUniqueName="[Table_1].[Years In Current Role].[All]" allUniqueName="[Table_1].[Years In Current Role].[All]" dimensionUniqueName="[Table_1]" displayFolder="" count="2"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2"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2" memberValueDatatype="20" unbalanced="0"/>
    <cacheHierarchy uniqueName="[Table_1  2].[Attrition]" caption="Attrition" attribute="1" defaultMemberUniqueName="[Table_1  2].[Attrition].[All]" allUniqueName="[Table_1  2].[Attrition].[All]" dimensionUniqueName="[Table_1  2]" displayFolder="" count="2" memberValueDatatype="130" unbalanced="0"/>
    <cacheHierarchy uniqueName="[Table_1  2].[Business Travel]" caption="Business Travel" attribute="1" defaultMemberUniqueName="[Table_1  2].[Business Travel].[All]" allUniqueName="[Table_1  2].[Business Travel].[All]" dimensionUniqueName="[Table_1  2]" displayFolder="" count="2" memberValueDatatype="130" unbalanced="0"/>
    <cacheHierarchy uniqueName="[Table_1  2].[CF_age band]" caption="CF_age band" attribute="1" defaultMemberUniqueName="[Table_1  2].[CF_age band].[All]" allUniqueName="[Table_1  2].[CF_age band].[All]" dimensionUniqueName="[Table_1  2]" displayFolder="" count="2" memberValueDatatype="130" unbalanced="0"/>
    <cacheHierarchy uniqueName="[Table_1  2].[CF_attrition label]" caption="CF_attrition label" attribute="1" defaultMemberUniqueName="[Table_1  2].[CF_attrition label].[All]" allUniqueName="[Table_1  2].[CF_attrition label].[All]" dimensionUniqueName="[Table_1  2]" displayFolder="" count="2" memberValueDatatype="130" unbalanced="0"/>
    <cacheHierarchy uniqueName="[Table_1  2].[Department]" caption="Department" attribute="1" defaultMemberUniqueName="[Table_1  2].[Department].[All]" allUniqueName="[Table_1  2].[Department].[All]" dimensionUniqueName="[Table_1  2]" displayFolder="" count="2" memberValueDatatype="130" unbalanced="0"/>
    <cacheHierarchy uniqueName="[Table_1  2].[Education Field]" caption="Education Field" attribute="1" defaultMemberUniqueName="[Table_1  2].[Education Field].[All]" allUniqueName="[Table_1  2].[Education Field].[All]" dimensionUniqueName="[Table_1  2]" displayFolder="" count="2" memberValueDatatype="130" unbalanced="0"/>
    <cacheHierarchy uniqueName="[Table_1  2].[emp no]" caption="emp no" attribute="1" defaultMemberUniqueName="[Table_1  2].[emp no].[All]" allUniqueName="[Table_1  2].[emp no].[All]" dimensionUniqueName="[Table_1  2]" displayFolder="" count="2" memberValueDatatype="130" unbalanced="0"/>
    <cacheHierarchy uniqueName="[Table_1  2].[Employee Number]" caption="Employee Number" attribute="1" defaultMemberUniqueName="[Table_1  2].[Employee Number].[All]" allUniqueName="[Table_1  2].[Employee Number].[All]" dimensionUniqueName="[Table_1  2]" displayFolder="" count="2" memberValueDatatype="20" unbalanced="0"/>
    <cacheHierarchy uniqueName="[Table_1  2].[Gender]" caption="Gender" attribute="1" defaultMemberUniqueName="[Table_1  2].[Gender].[All]" allUniqueName="[Table_1  2].[Gender].[All]" dimensionUniqueName="[Table_1  2]" displayFolder="" count="2" memberValueDatatype="130" unbalanced="0"/>
    <cacheHierarchy uniqueName="[Table_1  2].[Job Role]" caption="Job Role" attribute="1" defaultMemberUniqueName="[Table_1  2].[Job Role].[All]" allUniqueName="[Table_1  2].[Job Role].[All]" dimensionUniqueName="[Table_1  2]" displayFolder="" count="2" memberValueDatatype="130" unbalanced="0"/>
    <cacheHierarchy uniqueName="[Table_1  2].[Marital Status]" caption="Marital Status" attribute="1" defaultMemberUniqueName="[Table_1  2].[Marital Status].[All]" allUniqueName="[Table_1  2].[Marital Status].[All]" dimensionUniqueName="[Table_1  2]" displayFolder="" count="2" memberValueDatatype="130" unbalanced="0"/>
    <cacheHierarchy uniqueName="[Table_1  2].[Over Time]" caption="Over Time" attribute="1" defaultMemberUniqueName="[Table_1  2].[Over Time].[All]" allUniqueName="[Table_1  2].[Over Time].[All]" dimensionUniqueName="[Table_1  2]" displayFolder="" count="2" memberValueDatatype="130" unbalanced="0"/>
    <cacheHierarchy uniqueName="[Table_1  2].[Over18]" caption="Over18" attribute="1" defaultMemberUniqueName="[Table_1  2].[Over18].[All]" allUniqueName="[Table_1  2].[Over18].[All]" dimensionUniqueName="[Table_1  2]" displayFolder="" count="2" memberValueDatatype="130" unbalanced="0"/>
    <cacheHierarchy uniqueName="[Table_1  2].[Training Times Last Year]" caption="Training Times Last Year" attribute="1" defaultMemberUniqueName="[Table_1  2].[Training Times Last Year].[All]" allUniqueName="[Table_1  2].[Training Times Last Year].[All]" dimensionUniqueName="[Table_1  2]" displayFolder="" count="2" memberValueDatatype="20" unbalanced="0"/>
    <cacheHierarchy uniqueName="[Table_1  2].[-2]" caption="-2" attribute="1" defaultMemberUniqueName="[Table_1  2].[-2].[All]" allUniqueName="[Table_1  2].[-2].[All]" dimensionUniqueName="[Table_1  2]" displayFolder="" count="2" memberValueDatatype="20" unbalanced="0"/>
    <cacheHierarchy uniqueName="[Table_1  2].[0]" caption="0" attribute="1" defaultMemberUniqueName="[Table_1  2].[0].[All]" allUniqueName="[Table_1  2].[0].[All]" dimensionUniqueName="[Table_1  2]" displayFolder="" count="2" memberValueDatatype="20" unbalanced="0"/>
    <cacheHierarchy uniqueName="[Table_1  2].[Age]" caption="Age" attribute="1" defaultMemberUniqueName="[Table_1  2].[Age].[All]" allUniqueName="[Table_1  2].[Age].[All]" dimensionUniqueName="[Table_1  2]" displayFolder="" count="2" memberValueDatatype="20" unbalanced="0"/>
    <cacheHierarchy uniqueName="[Table_1  2].[CF_attrition count]" caption="CF_attrition count" attribute="1" defaultMemberUniqueName="[Table_1  2].[CF_attrition count].[All]" allUniqueName="[Table_1  2].[CF_attrition count].[All]" dimensionUniqueName="[Table_1  2]" displayFolder="" count="2" memberValueDatatype="20" unbalanced="0"/>
    <cacheHierarchy uniqueName="[Table_1  2].[CF_attrition counts]" caption="CF_attrition counts" attribute="1" defaultMemberUniqueName="[Table_1  2].[CF_attrition counts].[All]" allUniqueName="[Table_1  2].[CF_attrition counts].[All]" dimensionUniqueName="[Table_1  2]" displayFolder="" count="2" memberValueDatatype="20" unbalanced="0"/>
    <cacheHierarchy uniqueName="[Table_1  2].[CF_attrition rate]" caption="CF_attrition rate" attribute="1" defaultMemberUniqueName="[Table_1  2].[CF_attrition rate].[All]" allUniqueName="[Table_1  2].[CF_attrition rate].[All]" dimensionUniqueName="[Table_1  2]" displayFolder="" count="2" memberValueDatatype="20" unbalanced="0"/>
    <cacheHierarchy uniqueName="[Table_1  2].[CF_current Employee]" caption="CF_current Employee" attribute="1" defaultMemberUniqueName="[Table_1  2].[CF_current Employee].[All]" allUniqueName="[Table_1  2].[CF_current Employee].[All]" dimensionUniqueName="[Table_1  2]" displayFolder="" count="2" memberValueDatatype="20" unbalanced="0"/>
    <cacheHierarchy uniqueName="[Table_1  2].[Daily Rate]" caption="Daily Rate" attribute="1" defaultMemberUniqueName="[Table_1  2].[Daily Rate].[All]" allUniqueName="[Table_1  2].[Daily Rate].[All]" dimensionUniqueName="[Table_1  2]" displayFolder="" count="2" memberValueDatatype="20" unbalanced="0"/>
    <cacheHierarchy uniqueName="[Table_1  2].[Distance From Home]" caption="Distance From Home" attribute="1" defaultMemberUniqueName="[Table_1  2].[Distance From Home].[All]" allUniqueName="[Table_1  2].[Distance From Home].[All]" dimensionUniqueName="[Table_1  2]" displayFolder="" count="2" memberValueDatatype="20" unbalanced="0"/>
    <cacheHierarchy uniqueName="[Table_1  2].[Education]" caption="Education" attribute="1" defaultMemberUniqueName="[Table_1  2].[Education].[All]" allUniqueName="[Table_1  2].[Education].[All]" dimensionUniqueName="[Table_1  2]" displayFolder="" count="2" memberValueDatatype="130" unbalanced="0"/>
    <cacheHierarchy uniqueName="[Table_1  2].[Employee Count]" caption="Employee Count" attribute="1" defaultMemberUniqueName="[Table_1  2].[Employee Count].[All]" allUniqueName="[Table_1  2].[Employee Count].[All]" dimensionUniqueName="[Table_1  2]" displayFolder="" count="2" memberValueDatatype="20" unbalanced="0"/>
    <cacheHierarchy uniqueName="[Table_1  2].[Environment Satisfaction]" caption="Environment Satisfaction" attribute="1" defaultMemberUniqueName="[Table_1  2].[Environment Satisfaction].[All]" allUniqueName="[Table_1  2].[Environment Satisfaction].[All]" dimensionUniqueName="[Table_1  2]" displayFolder="" count="2" memberValueDatatype="20" unbalanced="0"/>
    <cacheHierarchy uniqueName="[Table_1  2].[Hourly Rate]" caption="Hourly Rate" attribute="1" defaultMemberUniqueName="[Table_1  2].[Hourly Rate].[All]" allUniqueName="[Table_1  2].[Hourly Rate].[All]" dimensionUniqueName="[Table_1  2]" displayFolder="" count="2" memberValueDatatype="20" unbalanced="0"/>
    <cacheHierarchy uniqueName="[Table_1  2].[Job Involvement]" caption="Job Involvement" attribute="1" defaultMemberUniqueName="[Table_1  2].[Job Involvement].[All]" allUniqueName="[Table_1  2].[Job Involvement].[All]" dimensionUniqueName="[Table_1  2]" displayFolder="" count="2" memberValueDatatype="20" unbalanced="0"/>
    <cacheHierarchy uniqueName="[Table_1  2].[Job Level]" caption="Job Level" attribute="1" defaultMemberUniqueName="[Table_1  2].[Job Level].[All]" allUniqueName="[Table_1  2].[Job Level].[All]" dimensionUniqueName="[Table_1  2]" displayFolder="" count="2" memberValueDatatype="20" unbalanced="0"/>
    <cacheHierarchy uniqueName="[Table_1  2].[Job Satisfaction]" caption="Job Satisfaction" attribute="1" defaultMemberUniqueName="[Table_1  2].[Job Satisfaction].[All]" allUniqueName="[Table_1  2].[Job Satisfaction].[All]" dimensionUniqueName="[Table_1  2]" displayFolder="" count="2" memberValueDatatype="20" unbalanced="0"/>
    <cacheHierarchy uniqueName="[Table_1  2].[Monthly Income]" caption="Monthly Income" attribute="1" defaultMemberUniqueName="[Table_1  2].[Monthly Income].[All]" allUniqueName="[Table_1  2].[Monthly Income].[All]" dimensionUniqueName="[Table_1  2]" displayFolder="" count="2" memberValueDatatype="20" unbalanced="0"/>
    <cacheHierarchy uniqueName="[Table_1  2].[Monthly Rate]" caption="Monthly Rate" attribute="1" defaultMemberUniqueName="[Table_1  2].[Monthly Rate].[All]" allUniqueName="[Table_1  2].[Monthly Rate].[All]" dimensionUniqueName="[Table_1  2]" displayFolder="" count="2" memberValueDatatype="20" unbalanced="0"/>
    <cacheHierarchy uniqueName="[Table_1  2].[Num Companies Worked]" caption="Num Companies Worked" attribute="1" defaultMemberUniqueName="[Table_1  2].[Num Companies Worked].[All]" allUniqueName="[Table_1  2].[Num Companies Worked].[All]" dimensionUniqueName="[Table_1  2]" displayFolder="" count="2" memberValueDatatype="20" unbalanced="0"/>
    <cacheHierarchy uniqueName="[Table_1  2].[Percent Salary Hike]" caption="Percent Salary Hike" attribute="1" defaultMemberUniqueName="[Table_1  2].[Percent Salary Hike].[All]" allUniqueName="[Table_1  2].[Percent Salary Hike].[All]" dimensionUniqueName="[Table_1  2]" displayFolder="" count="2" memberValueDatatype="20" unbalanced="0"/>
    <cacheHierarchy uniqueName="[Table_1  2].[Performance Rating]" caption="Performance Rating" attribute="1" defaultMemberUniqueName="[Table_1  2].[Performance Rating].[All]" allUniqueName="[Table_1  2].[Performance Rating].[All]" dimensionUniqueName="[Table_1  2]" displayFolder="" count="2" memberValueDatatype="20" unbalanced="0"/>
    <cacheHierarchy uniqueName="[Table_1  2].[Relationship Satisfaction]" caption="Relationship Satisfaction" attribute="1" defaultMemberUniqueName="[Table_1  2].[Relationship Satisfaction].[All]" allUniqueName="[Table_1  2].[Relationship Satisfaction].[All]" dimensionUniqueName="[Table_1  2]" displayFolder="" count="2" memberValueDatatype="20" unbalanced="0"/>
    <cacheHierarchy uniqueName="[Table_1  2].[Standard Hours]" caption="Standard Hours" attribute="1" defaultMemberUniqueName="[Table_1  2].[Standard Hours].[All]" allUniqueName="[Table_1  2].[Standard Hours].[All]" dimensionUniqueName="[Table_1  2]" displayFolder="" count="2" memberValueDatatype="20" unbalanced="0"/>
    <cacheHierarchy uniqueName="[Table_1  2].[Stock Option Level]" caption="Stock Option Level" attribute="1" defaultMemberUniqueName="[Table_1  2].[Stock Option Level].[All]" allUniqueName="[Table_1  2].[Stock Option Level].[All]" dimensionUniqueName="[Table_1  2]" displayFolder="" count="2" memberValueDatatype="20" unbalanced="0"/>
    <cacheHierarchy uniqueName="[Table_1  2].[Total Working Years]" caption="Total Working Years" attribute="1" defaultMemberUniqueName="[Table_1  2].[Total Working Years].[All]" allUniqueName="[Table_1  2].[Total Working Years].[All]" dimensionUniqueName="[Table_1  2]" displayFolder="" count="2" memberValueDatatype="20" unbalanced="0"/>
    <cacheHierarchy uniqueName="[Table_1  2].[Work Life Balance]" caption="Work Life Balance" attribute="1" defaultMemberUniqueName="[Table_1  2].[Work Life Balance].[All]" allUniqueName="[Table_1  2].[Work Life Balance].[All]" dimensionUniqueName="[Table_1  2]" displayFolder="" count="2" memberValueDatatype="20" unbalanced="0"/>
    <cacheHierarchy uniqueName="[Table_1  2].[Years At Company]" caption="Years At Company" attribute="1" defaultMemberUniqueName="[Table_1  2].[Years At Company].[All]" allUniqueName="[Table_1  2].[Years At Company].[All]" dimensionUniqueName="[Table_1  2]" displayFolder="" count="2" memberValueDatatype="20" unbalanced="0"/>
    <cacheHierarchy uniqueName="[Table_1  2].[Years In Current Role]" caption="Years In Current Role" attribute="1" defaultMemberUniqueName="[Table_1  2].[Years In Current Role].[All]" allUniqueName="[Table_1  2].[Years In Current Role].[All]" dimensionUniqueName="[Table_1  2]" displayFolder="" count="2" memberValueDatatype="20" unbalanced="0"/>
    <cacheHierarchy uniqueName="[Table_1  2].[Years Since Last Promotion]" caption="Years Since Last Promotion" attribute="1" defaultMemberUniqueName="[Table_1  2].[Years Since Last Promotion].[All]" allUniqueName="[Table_1  2].[Years Since Last Promotion].[All]" dimensionUniqueName="[Table_1  2]" displayFolder="" count="2" memberValueDatatype="20" unbalanced="0"/>
    <cacheHierarchy uniqueName="[Table_1  2].[Years With Curr Manager]" caption="Years With Curr Manager" attribute="1" defaultMemberUniqueName="[Table_1  2].[Years With Curr Manager].[All]" allUniqueName="[Table_1  2].[Years With Curr Manager].[All]" dimensionUniqueName="[Table_1  2]" displayFolder="" count="2" memberValueDatatype="20" unbalanced="0"/>
    <cacheHierarchy uniqueName="[Table_1__3].[Attrition]" caption="Attrition" attribute="1" defaultMemberUniqueName="[Table_1__3].[Attrition].[All]" allUniqueName="[Table_1__3].[Attrition].[All]" dimensionUniqueName="[Table_1__3]" displayFolder="" count="2" memberValueDatatype="130" unbalanced="0"/>
    <cacheHierarchy uniqueName="[Table_1__3].[Business Travel]" caption="Business Travel" attribute="1" defaultMemberUniqueName="[Table_1__3].[Business Travel].[All]" allUniqueName="[Table_1__3].[Business Travel].[All]" dimensionUniqueName="[Table_1__3]" displayFolder="" count="2" memberValueDatatype="130" unbalanced="0"/>
    <cacheHierarchy uniqueName="[Table_1__3].[CF_age band]" caption="CF_age band" attribute="1" defaultMemberUniqueName="[Table_1__3].[CF_age band].[All]" allUniqueName="[Table_1__3].[CF_age band].[All]" dimensionUniqueName="[Table_1__3]" displayFolder="" count="2" memberValueDatatype="130" unbalanced="0"/>
    <cacheHierarchy uniqueName="[Table_1__3].[CF_attrition label]" caption="CF_attrition label" attribute="1" defaultMemberUniqueName="[Table_1__3].[CF_attrition label].[All]" allUniqueName="[Table_1__3].[CF_attrition label].[All]" dimensionUniqueName="[Table_1__3]" displayFolder="" count="2" memberValueDatatype="130" unbalanced="0"/>
    <cacheHierarchy uniqueName="[Table_1__3].[Department]" caption="Department" attribute="1" defaultMemberUniqueName="[Table_1__3].[Department].[All]" allUniqueName="[Table_1__3].[Department].[All]" dimensionUniqueName="[Table_1__3]" displayFolder="" count="2" memberValueDatatype="130" unbalanced="0"/>
    <cacheHierarchy uniqueName="[Table_1__3].[Education Field]" caption="Education Field" attribute="1" defaultMemberUniqueName="[Table_1__3].[Education Field].[All]" allUniqueName="[Table_1__3].[Education Field].[All]" dimensionUniqueName="[Table_1__3]" displayFolder="" count="2" memberValueDatatype="130" unbalanced="0"/>
    <cacheHierarchy uniqueName="[Table_1__3].[emp no]" caption="emp no" attribute="1" defaultMemberUniqueName="[Table_1__3].[emp no].[All]" allUniqueName="[Table_1__3].[emp no].[All]" dimensionUniqueName="[Table_1__3]" displayFolder="" count="2" memberValueDatatype="130" unbalanced="0"/>
    <cacheHierarchy uniqueName="[Table_1__3].[Employee Number]" caption="Employee Number" attribute="1" defaultMemberUniqueName="[Table_1__3].[Employee Number].[All]" allUniqueName="[Table_1__3].[Employee Number].[All]" dimensionUniqueName="[Table_1__3]" displayFolder="" count="2" memberValueDatatype="20" unbalanced="0"/>
    <cacheHierarchy uniqueName="[Table_1__3].[Gender]" caption="Gender" attribute="1" defaultMemberUniqueName="[Table_1__3].[Gender].[All]" allUniqueName="[Table_1__3].[Gender].[All]" dimensionUniqueName="[Table_1__3]" displayFolder="" count="2" memberValueDatatype="130" unbalanced="0">
      <fieldsUsage count="2">
        <fieldUsage x="-1"/>
        <fieldUsage x="0"/>
      </fieldsUsage>
    </cacheHierarchy>
    <cacheHierarchy uniqueName="[Table_1__3].[Job Role]" caption="Job Role" attribute="1" defaultMemberUniqueName="[Table_1__3].[Job Role].[All]" allUniqueName="[Table_1__3].[Job Role].[All]" dimensionUniqueName="[Table_1__3]" displayFolder="" count="2" memberValueDatatype="130" unbalanced="0"/>
    <cacheHierarchy uniqueName="[Table_1__3].[Marital Status]" caption="Marital Status" attribute="1" defaultMemberUniqueName="[Table_1__3].[Marital Status].[All]" allUniqueName="[Table_1__3].[Marital Status].[All]" dimensionUniqueName="[Table_1__3]" displayFolder="" count="2" memberValueDatatype="130" unbalanced="0"/>
    <cacheHierarchy uniqueName="[Table_1__3].[Over Time]" caption="Over Time" attribute="1" defaultMemberUniqueName="[Table_1__3].[Over Time].[All]" allUniqueName="[Table_1__3].[Over Time].[All]" dimensionUniqueName="[Table_1__3]" displayFolder="" count="2" memberValueDatatype="130" unbalanced="0"/>
    <cacheHierarchy uniqueName="[Table_1__3].[Over18]" caption="Over18" attribute="1" defaultMemberUniqueName="[Table_1__3].[Over18].[All]" allUniqueName="[Table_1__3].[Over18].[All]" dimensionUniqueName="[Table_1__3]" displayFolder="" count="2" memberValueDatatype="130" unbalanced="0"/>
    <cacheHierarchy uniqueName="[Table_1__3].[Training Times Last Year]" caption="Training Times Last Year" attribute="1" defaultMemberUniqueName="[Table_1__3].[Training Times Last Year].[All]" allUniqueName="[Table_1__3].[Training Times Last Year].[All]" dimensionUniqueName="[Table_1__3]" displayFolder="" count="2" memberValueDatatype="20" unbalanced="0"/>
    <cacheHierarchy uniqueName="[Table_1__3].[-2]" caption="-2" attribute="1" defaultMemberUniqueName="[Table_1__3].[-2].[All]" allUniqueName="[Table_1__3].[-2].[All]" dimensionUniqueName="[Table_1__3]" displayFolder="" count="2" memberValueDatatype="20" unbalanced="0"/>
    <cacheHierarchy uniqueName="[Table_1__3].[0]" caption="0" attribute="1" defaultMemberUniqueName="[Table_1__3].[0].[All]" allUniqueName="[Table_1__3].[0].[All]" dimensionUniqueName="[Table_1__3]" displayFolder="" count="2" memberValueDatatype="20" unbalanced="0"/>
    <cacheHierarchy uniqueName="[Table_1__3].[Age]" caption="Age" attribute="1" defaultMemberUniqueName="[Table_1__3].[Age].[All]" allUniqueName="[Table_1__3].[Age].[All]" dimensionUniqueName="[Table_1__3]" displayFolder="" count="2" memberValueDatatype="20" unbalanced="0"/>
    <cacheHierarchy uniqueName="[Table_1__3].[CF_attrition count]" caption="CF_attrition count" attribute="1" defaultMemberUniqueName="[Table_1__3].[CF_attrition count].[All]" allUniqueName="[Table_1__3].[CF_attrition count].[All]" dimensionUniqueName="[Table_1__3]" displayFolder="" count="2" memberValueDatatype="20" unbalanced="0"/>
    <cacheHierarchy uniqueName="[Table_1__3].[CF_attrition counts]" caption="CF_attrition counts" attribute="1" defaultMemberUniqueName="[Table_1__3].[CF_attrition counts].[All]" allUniqueName="[Table_1__3].[CF_attrition counts].[All]" dimensionUniqueName="[Table_1__3]" displayFolder="" count="2" memberValueDatatype="20" unbalanced="0"/>
    <cacheHierarchy uniqueName="[Table_1__3].[CF_attrition rate]" caption="CF_attrition rate" attribute="1" defaultMemberUniqueName="[Table_1__3].[CF_attrition rate].[All]" allUniqueName="[Table_1__3].[CF_attrition rate].[All]" dimensionUniqueName="[Table_1__3]" displayFolder="" count="2" memberValueDatatype="20" unbalanced="0"/>
    <cacheHierarchy uniqueName="[Table_1__3].[CF_current Employee]" caption="CF_current Employee" attribute="1" defaultMemberUniqueName="[Table_1__3].[CF_current Employee].[All]" allUniqueName="[Table_1__3].[CF_current Employee].[All]" dimensionUniqueName="[Table_1__3]" displayFolder="" count="2" memberValueDatatype="20" unbalanced="0"/>
    <cacheHierarchy uniqueName="[Table_1__3].[Daily Rate]" caption="Daily Rate" attribute="1" defaultMemberUniqueName="[Table_1__3].[Daily Rate].[All]" allUniqueName="[Table_1__3].[Daily Rate].[All]" dimensionUniqueName="[Table_1__3]" displayFolder="" count="2" memberValueDatatype="20" unbalanced="0"/>
    <cacheHierarchy uniqueName="[Table_1__3].[Distance From Home]" caption="Distance From Home" attribute="1" defaultMemberUniqueName="[Table_1__3].[Distance From Home].[All]" allUniqueName="[Table_1__3].[Distance From Home].[All]" dimensionUniqueName="[Table_1__3]" displayFolder="" count="2" memberValueDatatype="20" unbalanced="0"/>
    <cacheHierarchy uniqueName="[Table_1__3].[Education]" caption="Education" attribute="1" defaultMemberUniqueName="[Table_1__3].[Education].[All]" allUniqueName="[Table_1__3].[Education].[All]" dimensionUniqueName="[Table_1__3]" displayFolder="" count="2" memberValueDatatype="130" unbalanced="0"/>
    <cacheHierarchy uniqueName="[Table_1__3].[Employee Count]" caption="Employee Count" attribute="1" defaultMemberUniqueName="[Table_1__3].[Employee Count].[All]" allUniqueName="[Table_1__3].[Employee Count].[All]" dimensionUniqueName="[Table_1__3]" displayFolder="" count="2" memberValueDatatype="20" unbalanced="0"/>
    <cacheHierarchy uniqueName="[Table_1__3].[Environment Satisfaction]" caption="Environment Satisfaction" attribute="1" defaultMemberUniqueName="[Table_1__3].[Environment Satisfaction].[All]" allUniqueName="[Table_1__3].[Environment Satisfaction].[All]" dimensionUniqueName="[Table_1__3]" displayFolder="" count="2" memberValueDatatype="20" unbalanced="0"/>
    <cacheHierarchy uniqueName="[Table_1__3].[Hourly Rate]" caption="Hourly Rate" attribute="1" defaultMemberUniqueName="[Table_1__3].[Hourly Rate].[All]" allUniqueName="[Table_1__3].[Hourly Rate].[All]" dimensionUniqueName="[Table_1__3]" displayFolder="" count="2" memberValueDatatype="20" unbalanced="0"/>
    <cacheHierarchy uniqueName="[Table_1__3].[Job Involvement]" caption="Job Involvement" attribute="1" defaultMemberUniqueName="[Table_1__3].[Job Involvement].[All]" allUniqueName="[Table_1__3].[Job Involvement].[All]" dimensionUniqueName="[Table_1__3]" displayFolder="" count="2" memberValueDatatype="20" unbalanced="0"/>
    <cacheHierarchy uniqueName="[Table_1__3].[Job Level]" caption="Job Level" attribute="1" defaultMemberUniqueName="[Table_1__3].[Job Level].[All]" allUniqueName="[Table_1__3].[Job Level].[All]" dimensionUniqueName="[Table_1__3]" displayFolder="" count="2" memberValueDatatype="20" unbalanced="0"/>
    <cacheHierarchy uniqueName="[Table_1__3].[Job Satisfaction]" caption="Job Satisfaction" attribute="1" defaultMemberUniqueName="[Table_1__3].[Job Satisfaction].[All]" allUniqueName="[Table_1__3].[Job Satisfaction].[All]" dimensionUniqueName="[Table_1__3]" displayFolder="" count="2" memberValueDatatype="20" unbalanced="0"/>
    <cacheHierarchy uniqueName="[Table_1__3].[Monthly Income]" caption="Monthly Income" attribute="1" defaultMemberUniqueName="[Table_1__3].[Monthly Income].[All]" allUniqueName="[Table_1__3].[Monthly Income].[All]" dimensionUniqueName="[Table_1__3]" displayFolder="" count="2" memberValueDatatype="20" unbalanced="0"/>
    <cacheHierarchy uniqueName="[Table_1__3].[Monthly Rate]" caption="Monthly Rate" attribute="1" defaultMemberUniqueName="[Table_1__3].[Monthly Rate].[All]" allUniqueName="[Table_1__3].[Monthly Rate].[All]" dimensionUniqueName="[Table_1__3]" displayFolder="" count="2" memberValueDatatype="20" unbalanced="0"/>
    <cacheHierarchy uniqueName="[Table_1__3].[Num Companies Worked]" caption="Num Companies Worked" attribute="1" defaultMemberUniqueName="[Table_1__3].[Num Companies Worked].[All]" allUniqueName="[Table_1__3].[Num Companies Worked].[All]" dimensionUniqueName="[Table_1__3]" displayFolder="" count="2" memberValueDatatype="20" unbalanced="0"/>
    <cacheHierarchy uniqueName="[Table_1__3].[Percent Salary Hike]" caption="Percent Salary Hike" attribute="1" defaultMemberUniqueName="[Table_1__3].[Percent Salary Hike].[All]" allUniqueName="[Table_1__3].[Percent Salary Hike].[All]" dimensionUniqueName="[Table_1__3]" displayFolder="" count="2" memberValueDatatype="20" unbalanced="0"/>
    <cacheHierarchy uniqueName="[Table_1__3].[Performance Rating]" caption="Performance Rating" attribute="1" defaultMemberUniqueName="[Table_1__3].[Performance Rating].[All]" allUniqueName="[Table_1__3].[Performance Rating].[All]" dimensionUniqueName="[Table_1__3]" displayFolder="" count="2" memberValueDatatype="20" unbalanced="0"/>
    <cacheHierarchy uniqueName="[Table_1__3].[Relationship Satisfaction]" caption="Relationship Satisfaction" attribute="1" defaultMemberUniqueName="[Table_1__3].[Relationship Satisfaction].[All]" allUniqueName="[Table_1__3].[Relationship Satisfaction].[All]" dimensionUniqueName="[Table_1__3]" displayFolder="" count="2" memberValueDatatype="20" unbalanced="0"/>
    <cacheHierarchy uniqueName="[Table_1__3].[Standard Hours]" caption="Standard Hours" attribute="1" defaultMemberUniqueName="[Table_1__3].[Standard Hours].[All]" allUniqueName="[Table_1__3].[Standard Hours].[All]" dimensionUniqueName="[Table_1__3]" displayFolder="" count="2" memberValueDatatype="20" unbalanced="0"/>
    <cacheHierarchy uniqueName="[Table_1__3].[Stock Option Level]" caption="Stock Option Level" attribute="1" defaultMemberUniqueName="[Table_1__3].[Stock Option Level].[All]" allUniqueName="[Table_1__3].[Stock Option Level].[All]" dimensionUniqueName="[Table_1__3]" displayFolder="" count="2" memberValueDatatype="20" unbalanced="0"/>
    <cacheHierarchy uniqueName="[Table_1__3].[Total Working Years]" caption="Total Working Years" attribute="1" defaultMemberUniqueName="[Table_1__3].[Total Working Years].[All]" allUniqueName="[Table_1__3].[Total Working Years].[All]" dimensionUniqueName="[Table_1__3]" displayFolder="" count="2" memberValueDatatype="20" unbalanced="0"/>
    <cacheHierarchy uniqueName="[Table_1__3].[Work Life Balance]" caption="Work Life Balance" attribute="1" defaultMemberUniqueName="[Table_1__3].[Work Life Balance].[All]" allUniqueName="[Table_1__3].[Work Life Balance].[All]" dimensionUniqueName="[Table_1__3]" displayFolder="" count="2" memberValueDatatype="20" unbalanced="0"/>
    <cacheHierarchy uniqueName="[Table_1__3].[Years At Company]" caption="Years At Company" attribute="1" defaultMemberUniqueName="[Table_1__3].[Years At Company].[All]" allUniqueName="[Table_1__3].[Years At Company].[All]" dimensionUniqueName="[Table_1__3]" displayFolder="" count="2" memberValueDatatype="20" unbalanced="0"/>
    <cacheHierarchy uniqueName="[Table_1__3].[Years In Current Role]" caption="Years In Current Role" attribute="1" defaultMemberUniqueName="[Table_1__3].[Years In Current Role].[All]" allUniqueName="[Table_1__3].[Years In Current Role].[All]" dimensionUniqueName="[Table_1__3]" displayFolder="" count="2" memberValueDatatype="20" unbalanced="0"/>
    <cacheHierarchy uniqueName="[Table_1__3].[Years Since Last Promotion]" caption="Years Since Last Promotion" attribute="1" defaultMemberUniqueName="[Table_1__3].[Years Since Last Promotion].[All]" allUniqueName="[Table_1__3].[Years Since Last Promotion].[All]" dimensionUniqueName="[Table_1__3]" displayFolder="" count="2" memberValueDatatype="20" unbalanced="0"/>
    <cacheHierarchy uniqueName="[Table_1__3].[Years With Curr Manager]" caption="Years With Curr Manager" attribute="1" defaultMemberUniqueName="[Table_1__3].[Years With Curr Manager].[All]" allUniqueName="[Table_1__3].[Years With Curr Manager].[All]" dimensionUniqueName="[Table_1__3]" displayFolder="" count="2" memberValueDatatype="20" unbalanced="0"/>
    <cacheHierarchy uniqueName="[Measures].[__XL_Count Table_1]" caption="__XL_Count Table_1" measure="1" displayFolder="" measureGroup="Table_1" count="0" hidden="1"/>
    <cacheHierarchy uniqueName="[Measures].[__XL_Count Background 1]" caption="__XL_Count Background 1" measure="1" displayFolder="" measureGroup="Background 1" count="0" hidden="1"/>
    <cacheHierarchy uniqueName="[Measures].[__XL_Count Background 3]" caption="__XL_Count Background 3" measure="1" displayFolder="" measureGroup="Background 3" count="0" hidden="1"/>
    <cacheHierarchy uniqueName="[Measures].[__XL_Count Background 2]" caption="__XL_Count Background 2" measure="1" displayFolder="" measureGroup="Background 2" count="0" hidden="1"/>
    <cacheHierarchy uniqueName="[Measures].[__XL_Count Images]" caption="__XL_Count Images" measure="1" displayFolder="" measureGroup="Images" count="0" hidden="1"/>
    <cacheHierarchy uniqueName="[Measures].[__XL_Count Data]" caption="__XL_Count Data" measure="1" displayFolder="" measureGroup="Data" count="0" hidden="1"/>
    <cacheHierarchy uniqueName="[Measures].[__XL_Count Background 4]" caption="__XL_Count Background 4" measure="1" displayFolder="" measureGroup="Background 4" count="0" hidden="1"/>
    <cacheHierarchy uniqueName="[Measures].[__XL_Count Background 1  2]" caption="__XL_Count Background 1  2" measure="1" displayFolder="" measureGroup="Background 1  2" count="0" hidden="1"/>
    <cacheHierarchy uniqueName="[Measures].[__XL_Count Table_1  2]" caption="__XL_Count Table_1  2" measure="1" displayFolder="" measureGroup="Table_1  2" count="0" hidden="1"/>
    <cacheHierarchy uniqueName="[Measures].[__XL_Count Background 2  2]" caption="__XL_Count Background 2  2" measure="1" displayFolder="" measureGroup="Background 2  2" count="0" hidden="1"/>
    <cacheHierarchy uniqueName="[Measures].[__XL_Count Background 4  2]" caption="__XL_Count Background 4  2" measure="1" displayFolder="" measureGroup="Background 4  2" count="0" hidden="1"/>
    <cacheHierarchy uniqueName="[Measures].[__XL_Count Data  2]" caption="__XL_Count Data  2" measure="1" displayFolder="" measureGroup="Data  2" count="0" hidden="1"/>
    <cacheHierarchy uniqueName="[Measures].[__XL_Count Images  2]" caption="__XL_Count Images  2" measure="1" displayFolder="" measureGroup="Images  2" count="0" hidden="1"/>
    <cacheHierarchy uniqueName="[Measures].[__XL_Count Background 3  2]" caption="__XL_Count Background 3  2" measure="1" displayFolder="" measureGroup="Background 3  2" count="0" hidden="1"/>
    <cacheHierarchy uniqueName="[Measures].[__XL_Count Table_1__3]" caption="__XL_Count Table_1__3" measure="1" displayFolder="" measureGroup="Table_1__3" count="0" hidden="1"/>
    <cacheHierarchy uniqueName="[Measures].[__No measures defined]" caption="__No measures defined" measure="1" displayFolder="" count="0" hidden="1"/>
    <cacheHierarchy uniqueName="[Measures].[Sum of Job Satisfaction]" caption="Sum of Job Satisfaction" measure="1" displayFolder="" measureGroup="Table_1__3" count="0" hidden="1">
      <extLst>
        <ext xmlns:x15="http://schemas.microsoft.com/office/spreadsheetml/2010/11/main" uri="{B97F6D7D-B522-45F9-BDA1-12C45D357490}">
          <x15:cacheHierarchy aggregatedColumn="205"/>
        </ext>
      </extLst>
    </cacheHierarchy>
    <cacheHierarchy uniqueName="[Measures].[Average of Job Satisfaction]" caption="Average of Job Satisfaction" measure="1" displayFolder="" measureGroup="Table_1__3" count="0" hidden="1">
      <extLst>
        <ext xmlns:x15="http://schemas.microsoft.com/office/spreadsheetml/2010/11/main" uri="{B97F6D7D-B522-45F9-BDA1-12C45D357490}">
          <x15:cacheHierarchy aggregatedColumn="205"/>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112"/>
        </ext>
      </extLst>
    </cacheHierarchy>
    <cacheHierarchy uniqueName="[Measures].[Sum of Employee Count 2]" caption="Sum of Employee Count 2" measure="1" displayFolder="" measureGroup="Table_1__3" count="0" oneField="1" hidden="1">
      <fieldsUsage count="1">
        <fieldUsage x="1"/>
      </fieldsUsage>
      <extLst>
        <ext xmlns:x15="http://schemas.microsoft.com/office/spreadsheetml/2010/11/main" uri="{B97F6D7D-B522-45F9-BDA1-12C45D357490}">
          <x15:cacheHierarchy aggregatedColumn="200"/>
        </ext>
      </extLst>
    </cacheHierarchy>
  </cacheHierarchies>
  <kpis count="0"/>
  <dimensions count="6">
    <dimension name="Data" uniqueName="[Data]" caption="Data"/>
    <dimension name="Data  2" uniqueName="[Data  2]" caption="Data  2"/>
    <dimension measure="1" name="Measures" uniqueName="[Measures]" caption="Measures"/>
    <dimension name="Table_1" uniqueName="[Table_1]" caption="Table_1"/>
    <dimension name="Table_1  2" uniqueName="[Table_1  2]" caption="Table_1  2"/>
    <dimension name="Table_1__3" uniqueName="[Table_1__3]" caption="Table_1__3"/>
  </dimensions>
  <measureGroups count="15">
    <measureGroup name="Background 1" caption="Background 1"/>
    <measureGroup name="Background 1  2" caption="Background 1  2"/>
    <measureGroup name="Background 2" caption="Background 2"/>
    <measureGroup name="Background 2  2" caption="Background 2  2"/>
    <measureGroup name="Background 3" caption="Background 3"/>
    <measureGroup name="Background 3  2" caption="Background 3  2"/>
    <measureGroup name="Background 4" caption="Background 4"/>
    <measureGroup name="Background 4  2" caption="Background 4  2"/>
    <measureGroup name="Data" caption="Data"/>
    <measureGroup name="Data  2" caption="Data  2"/>
    <measureGroup name="Images" caption="Images"/>
    <measureGroup name="Images  2" caption="Images  2"/>
    <measureGroup name="Table_1" caption="Table_1"/>
    <measureGroup name="Table_1  2" caption="Table_1  2"/>
    <measureGroup name="Table_1__3" caption="Table_1__3"/>
  </measureGroups>
  <maps count="5">
    <map measureGroup="8" dimension="0"/>
    <map measureGroup="9" dimension="1"/>
    <map measureGroup="12" dimension="3"/>
    <map measureGroup="13" dimension="4"/>
    <map measureGroup="1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989036226849" backgroundQuery="1" createdVersion="3" refreshedVersion="7" minRefreshableVersion="3" recordCount="0" supportSubquery="1" supportAdvancedDrill="1" xr:uid="{67E9E6D8-431A-4C94-A3FF-16993549E8B9}">
  <cacheSource type="external" connectionId="16">
    <extLst>
      <ext xmlns:x14="http://schemas.microsoft.com/office/spreadsheetml/2009/9/main" uri="{F057638F-6D5F-4e77-A914-E7F072B9BCA8}">
        <x14:sourceConnection name="ThisWorkbookDataModel"/>
      </ext>
    </extLst>
  </cacheSource>
  <cacheFields count="0"/>
  <cacheHierarchies count="240">
    <cacheHierarchy uniqueName="[Data].[Column1]" caption="Column1" attribute="1" defaultMemberUniqueName="[Data].[Column1].[All]" allUniqueName="[Data].[Column1].[All]" dimensionUniqueName="[Data]" displayFolder="" count="0" memberValueDatatype="130" unbalanced="0"/>
    <cacheHierarchy uniqueName="[Data].[Column2]" caption="Column2" attribute="1" defaultMemberUniqueName="[Data].[Column2].[All]" allUniqueName="[Data].[Column2].[All]" dimensionUniqueName="[Data]" displayFolder="" count="0" memberValueDatatype="130" unbalanced="0"/>
    <cacheHierarchy uniqueName="[Data].[Column3]" caption="Column3" attribute="1" defaultMemberUniqueName="[Data].[Column3].[All]" allUniqueName="[Data].[Column3].[All]" dimensionUniqueName="[Data]" displayFolder="" count="0" memberValueDatatype="130" unbalanced="0"/>
    <cacheHierarchy uniqueName="[Data].[Column4]" caption="Column4" attribute="1" defaultMemberUniqueName="[Data].[Column4].[All]" allUniqueName="[Data].[Column4].[All]" dimensionUniqueName="[Data]" displayFolder="" count="0" memberValueDatatype="130" unbalanced="0"/>
    <cacheHierarchy uniqueName="[Data].[Column5]" caption="Column5" attribute="1" defaultMemberUniqueName="[Data].[Column5].[All]" allUniqueName="[Data].[Column5].[All]" dimensionUniqueName="[Data]" displayFolder="" count="0" memberValueDatatype="130" unbalanced="0"/>
    <cacheHierarchy uniqueName="[Data].[Column6]" caption="Column6" attribute="1" defaultMemberUniqueName="[Data].[Column6].[All]" allUniqueName="[Data].[Column6].[All]" dimensionUniqueName="[Data]" displayFolder="" count="0" memberValueDatatype="130" unbalanced="0"/>
    <cacheHierarchy uniqueName="[Data].[Column7]" caption="Column7" attribute="1" defaultMemberUniqueName="[Data].[Column7].[All]" allUniqueName="[Data].[Column7].[All]" dimensionUniqueName="[Data]" displayFolder="" count="0" memberValueDatatype="130" unbalanced="0"/>
    <cacheHierarchy uniqueName="[Data].[Column8]" caption="Column8" attribute="1" defaultMemberUniqueName="[Data].[Column8].[All]" allUniqueName="[Data].[Column8].[All]" dimensionUniqueName="[Data]" displayFolder="" count="0" memberValueDatatype="130" unbalanced="0"/>
    <cacheHierarchy uniqueName="[Data].[Column9]" caption="Column9" attribute="1" defaultMemberUniqueName="[Data].[Column9].[All]" allUniqueName="[Data].[Column9].[All]" dimensionUniqueName="[Data]" displayFolder="" count="0" memberValueDatatype="130" unbalanced="0"/>
    <cacheHierarchy uniqueName="[Data].[Column10]" caption="Column10" attribute="1" defaultMemberUniqueName="[Data].[Column10].[All]" allUniqueName="[Data].[Column10].[All]" dimensionUniqueName="[Data]" displayFolder="" count="0" memberValueDatatype="130" unbalanced="0"/>
    <cacheHierarchy uniqueName="[Data].[Column11]" caption="Column11" attribute="1" defaultMemberUniqueName="[Data].[Column11].[All]" allUniqueName="[Data].[Column11].[All]" dimensionUniqueName="[Data]" displayFolder="" count="0" memberValueDatatype="130" unbalanced="0"/>
    <cacheHierarchy uniqueName="[Data].[Column12]" caption="Column12" attribute="1" defaultMemberUniqueName="[Data].[Column12].[All]" allUniqueName="[Data].[Column12].[All]" dimensionUniqueName="[Data]" displayFolder="" count="0" memberValueDatatype="130" unbalanced="0"/>
    <cacheHierarchy uniqueName="[Data].[Column13]" caption="Column13" attribute="1" defaultMemberUniqueName="[Data].[Column13].[All]" allUniqueName="[Data].[Column13].[All]" dimensionUniqueName="[Data]" displayFolder="" count="0" memberValueDatatype="130" unbalanced="0"/>
    <cacheHierarchy uniqueName="[Data].[Column14]" caption="Column14" attribute="1" defaultMemberUniqueName="[Data].[Column14].[All]" allUniqueName="[Data].[Column14].[All]" dimensionUniqueName="[Data]" displayFolder="" count="0" memberValueDatatype="130" unbalanced="0"/>
    <cacheHierarchy uniqueName="[Data].[Column15]" caption="Column15" attribute="1" defaultMemberUniqueName="[Data].[Column15].[All]" allUniqueName="[Data].[Column15].[All]" dimensionUniqueName="[Data]" displayFolder="" count="0" memberValueDatatype="20" unbalanced="0"/>
    <cacheHierarchy uniqueName="[Data].[Column16]" caption="Column16" attribute="1" defaultMemberUniqueName="[Data].[Column16].[All]" allUniqueName="[Data].[Column16].[All]" dimensionUniqueName="[Data]" displayFolder="" count="0" memberValueDatatype="20" unbalanced="0"/>
    <cacheHierarchy uniqueName="[Data].[Column17]" caption="Column17" attribute="1" defaultMemberUniqueName="[Data].[Column17].[All]" allUniqueName="[Data].[Column17].[All]" dimensionUniqueName="[Data]" displayFolder="" count="0" memberValueDatatype="130" unbalanced="0"/>
    <cacheHierarchy uniqueName="[Data].[Column18]" caption="Column18" attribute="1" defaultMemberUniqueName="[Data].[Column18].[All]" allUniqueName="[Data].[Column18].[All]" dimensionUniqueName="[Data]" displayFolder="" count="0" memberValueDatatype="130" unbalanced="0"/>
    <cacheHierarchy uniqueName="[Data].[Column19]" caption="Column19" attribute="1" defaultMemberUniqueName="[Data].[Column19].[All]" allUniqueName="[Data].[Column19].[All]" dimensionUniqueName="[Data]" displayFolder="" count="0" memberValueDatatype="130" unbalanced="0"/>
    <cacheHierarchy uniqueName="[Data].[Column20]" caption="Column20" attribute="1" defaultMemberUniqueName="[Data].[Column20].[All]" allUniqueName="[Data].[Column20].[All]" dimensionUniqueName="[Data]" displayFolder="" count="0" memberValueDatatype="130" unbalanced="0"/>
    <cacheHierarchy uniqueName="[Data].[Column21]" caption="Column21" attribute="1" defaultMemberUniqueName="[Data].[Column21].[All]" allUniqueName="[Data].[Column21].[All]" dimensionUniqueName="[Data]" displayFolder="" count="0" memberValueDatatype="130" unbalanced="0"/>
    <cacheHierarchy uniqueName="[Data].[Column22]" caption="Column22" attribute="1" defaultMemberUniqueName="[Data].[Column22].[All]" allUniqueName="[Data].[Column22].[All]" dimensionUniqueName="[Data]" displayFolder="" count="0" memberValueDatatype="130" unbalanced="0"/>
    <cacheHierarchy uniqueName="[Data].[Column23]" caption="Column23" attribute="1" defaultMemberUniqueName="[Data].[Column23].[All]" allUniqueName="[Data].[Column23].[All]" dimensionUniqueName="[Data]" displayFolder="" count="0" memberValueDatatype="130" unbalanced="0"/>
    <cacheHierarchy uniqueName="[Data].[Column24]" caption="Column24" attribute="1" defaultMemberUniqueName="[Data].[Column24].[All]" allUniqueName="[Data].[Column24].[All]" dimensionUniqueName="[Data]" displayFolder="" count="0" memberValueDatatype="130" unbalanced="0"/>
    <cacheHierarchy uniqueName="[Data].[Column25]" caption="Column25" attribute="1" defaultMemberUniqueName="[Data].[Column25].[All]" allUniqueName="[Data].[Column25].[All]" dimensionUniqueName="[Data]" displayFolder="" count="0" memberValueDatatype="130" unbalanced="0"/>
    <cacheHierarchy uniqueName="[Data].[Column26]" caption="Column26" attribute="1" defaultMemberUniqueName="[Data].[Column26].[All]" allUniqueName="[Data].[Column26].[All]" dimensionUniqueName="[Data]" displayFolder="" count="0" memberValueDatatype="130" unbalanced="0"/>
    <cacheHierarchy uniqueName="[Data].[Column27]" caption="Column27" attribute="1" defaultMemberUniqueName="[Data].[Column27].[All]" allUniqueName="[Data].[Column27].[All]" dimensionUniqueName="[Data]" displayFolder="" count="0" memberValueDatatype="130" unbalanced="0"/>
    <cacheHierarchy uniqueName="[Data].[Column28]" caption="Column28" attribute="1" defaultMemberUniqueName="[Data].[Column28].[All]" allUniqueName="[Data].[Column28].[All]" dimensionUniqueName="[Data]" displayFolder="" count="0" memberValueDatatype="130" unbalanced="0"/>
    <cacheHierarchy uniqueName="[Data].[Column29]" caption="Column29" attribute="1" defaultMemberUniqueName="[Data].[Column29].[All]" allUniqueName="[Data].[Column29].[All]" dimensionUniqueName="[Data]" displayFolder="" count="0" memberValueDatatype="130" unbalanced="0"/>
    <cacheHierarchy uniqueName="[Data].[Column30]" caption="Column30" attribute="1" defaultMemberUniqueName="[Data].[Column30].[All]" allUniqueName="[Data].[Column30].[All]" dimensionUniqueName="[Data]" displayFolder="" count="0" memberValueDatatype="130" unbalanced="0"/>
    <cacheHierarchy uniqueName="[Data].[Column31]" caption="Column31" attribute="1" defaultMemberUniqueName="[Data].[Column31].[All]" allUniqueName="[Data].[Column31].[All]" dimensionUniqueName="[Data]" displayFolder="" count="0" memberValueDatatype="130" unbalanced="0"/>
    <cacheHierarchy uniqueName="[Data].[Column32]" caption="Column32" attribute="1" defaultMemberUniqueName="[Data].[Column32].[All]" allUniqueName="[Data].[Column32].[All]" dimensionUniqueName="[Data]" displayFolder="" count="0" memberValueDatatype="130" unbalanced="0"/>
    <cacheHierarchy uniqueName="[Data].[Column33]" caption="Column33" attribute="1" defaultMemberUniqueName="[Data].[Column33].[All]" allUniqueName="[Data].[Column33].[All]" dimensionUniqueName="[Data]" displayFolder="" count="0" memberValueDatatype="130" unbalanced="0"/>
    <cacheHierarchy uniqueName="[Data].[Column34]" caption="Column34" attribute="1" defaultMemberUniqueName="[Data].[Column34].[All]" allUniqueName="[Data].[Column34].[All]" dimensionUniqueName="[Data]" displayFolder="" count="0" memberValueDatatype="130" unbalanced="0"/>
    <cacheHierarchy uniqueName="[Data].[Column35]" caption="Column35" attribute="1" defaultMemberUniqueName="[Data].[Column35].[All]" allUniqueName="[Data].[Column35].[All]" dimensionUniqueName="[Data]" displayFolder="" count="0" memberValueDatatype="130" unbalanced="0"/>
    <cacheHierarchy uniqueName="[Data].[Column36]" caption="Column36" attribute="1" defaultMemberUniqueName="[Data].[Column36].[All]" allUniqueName="[Data].[Column36].[All]" dimensionUniqueName="[Data]" displayFolder="" count="0" memberValueDatatype="130" unbalanced="0"/>
    <cacheHierarchy uniqueName="[Data].[Column37]" caption="Column37" attribute="1" defaultMemberUniqueName="[Data].[Column37].[All]" allUniqueName="[Data].[Column37].[All]" dimensionUniqueName="[Data]" displayFolder="" count="0" memberValueDatatype="130" unbalanced="0"/>
    <cacheHierarchy uniqueName="[Data].[Column38]" caption="Column38" attribute="1" defaultMemberUniqueName="[Data].[Column38].[All]" allUniqueName="[Data].[Column38].[All]" dimensionUniqueName="[Data]" displayFolder="" count="0" memberValueDatatype="130" unbalanced="0"/>
    <cacheHierarchy uniqueName="[Data].[Column39]" caption="Column39" attribute="1" defaultMemberUniqueName="[Data].[Column39].[All]" allUniqueName="[Data].[Column39].[All]" dimensionUniqueName="[Data]" displayFolder="" count="0" memberValueDatatype="130" unbalanced="0"/>
    <cacheHierarchy uniqueName="[Data].[Column40]" caption="Column40" attribute="1" defaultMemberUniqueName="[Data].[Column40].[All]" allUniqueName="[Data].[Column40].[All]" dimensionUniqueName="[Data]" displayFolder="" count="0" memberValueDatatype="130" unbalanced="0"/>
    <cacheHierarchy uniqueName="[Data].[Column41]" caption="Column41" attribute="1" defaultMemberUniqueName="[Data].[Column41].[All]" allUniqueName="[Data].[Column41].[All]" dimensionUniqueName="[Data]" displayFolder="" count="0" memberValueDatatype="130" unbalanced="0"/>
    <cacheHierarchy uniqueName="[Data].[Column42]" caption="Column42" attribute="1" defaultMemberUniqueName="[Data].[Column42].[All]" allUniqueName="[Data].[Column42].[All]" dimensionUniqueName="[Data]" displayFolder="" count="0" memberValueDatatype="130" unbalanced="0"/>
    <cacheHierarchy uniqueName="[Data].[Column43]" caption="Column43" attribute="1" defaultMemberUniqueName="[Data].[Column43].[All]" allUniqueName="[Data].[Column43].[All]" dimensionUniqueName="[Data]" displayFolder="" count="0" memberValueDatatype="130" unbalanced="0"/>
    <cacheHierarchy uniqueName="[Data].[Column44]" caption="Column44" attribute="1" defaultMemberUniqueName="[Data].[Column44].[All]" allUniqueName="[Data].[Column44].[All]" dimensionUniqueName="[Data]" displayFolder="" count="0" memberValueDatatype="130" unbalanced="0"/>
    <cacheHierarchy uniqueName="[Data  2].[Column1]" caption="Column1" attribute="1" defaultMemberUniqueName="[Data  2].[Column1].[All]" allUniqueName="[Data  2].[Column1].[All]" dimensionUniqueName="[Data  2]" displayFolder="" count="0" memberValueDatatype="130" unbalanced="0"/>
    <cacheHierarchy uniqueName="[Data  2].[Column2]" caption="Column2" attribute="1" defaultMemberUniqueName="[Data  2].[Column2].[All]" allUniqueName="[Data  2].[Column2].[All]" dimensionUniqueName="[Data  2]" displayFolder="" count="0" memberValueDatatype="130" unbalanced="0"/>
    <cacheHierarchy uniqueName="[Data  2].[Column3]" caption="Column3" attribute="1" defaultMemberUniqueName="[Data  2].[Column3].[All]" allUniqueName="[Data  2].[Column3].[All]" dimensionUniqueName="[Data  2]" displayFolder="" count="0" memberValueDatatype="130" unbalanced="0"/>
    <cacheHierarchy uniqueName="[Data  2].[Column4]" caption="Column4" attribute="1" defaultMemberUniqueName="[Data  2].[Column4].[All]" allUniqueName="[Data  2].[Column4].[All]" dimensionUniqueName="[Data  2]" displayFolder="" count="0" memberValueDatatype="130" unbalanced="0"/>
    <cacheHierarchy uniqueName="[Data  2].[Column5]" caption="Column5" attribute="1" defaultMemberUniqueName="[Data  2].[Column5].[All]" allUniqueName="[Data  2].[Column5].[All]" dimensionUniqueName="[Data  2]" displayFolder="" count="0" memberValueDatatype="130" unbalanced="0"/>
    <cacheHierarchy uniqueName="[Data  2].[Column6]" caption="Column6" attribute="1" defaultMemberUniqueName="[Data  2].[Column6].[All]" allUniqueName="[Data  2].[Column6].[All]" dimensionUniqueName="[Data  2]" displayFolder="" count="0" memberValueDatatype="130" unbalanced="0"/>
    <cacheHierarchy uniqueName="[Data  2].[Column7]" caption="Column7" attribute="1" defaultMemberUniqueName="[Data  2].[Column7].[All]" allUniqueName="[Data  2].[Column7].[All]" dimensionUniqueName="[Data  2]" displayFolder="" count="0" memberValueDatatype="130" unbalanced="0"/>
    <cacheHierarchy uniqueName="[Data  2].[Column8]" caption="Column8" attribute="1" defaultMemberUniqueName="[Data  2].[Column8].[All]" allUniqueName="[Data  2].[Column8].[All]" dimensionUniqueName="[Data  2]" displayFolder="" count="0" memberValueDatatype="130" unbalanced="0"/>
    <cacheHierarchy uniqueName="[Data  2].[Column9]" caption="Column9" attribute="1" defaultMemberUniqueName="[Data  2].[Column9].[All]" allUniqueName="[Data  2].[Column9].[All]" dimensionUniqueName="[Data  2]" displayFolder="" count="0" memberValueDatatype="130" unbalanced="0"/>
    <cacheHierarchy uniqueName="[Data  2].[Column10]" caption="Column10" attribute="1" defaultMemberUniqueName="[Data  2].[Column10].[All]" allUniqueName="[Data  2].[Column10].[All]" dimensionUniqueName="[Data  2]" displayFolder="" count="0" memberValueDatatype="130" unbalanced="0"/>
    <cacheHierarchy uniqueName="[Data  2].[Column11]" caption="Column11" attribute="1" defaultMemberUniqueName="[Data  2].[Column11].[All]" allUniqueName="[Data  2].[Column11].[All]" dimensionUniqueName="[Data  2]" displayFolder="" count="0" memberValueDatatype="130" unbalanced="0"/>
    <cacheHierarchy uniqueName="[Data  2].[Column12]" caption="Column12" attribute="1" defaultMemberUniqueName="[Data  2].[Column12].[All]" allUniqueName="[Data  2].[Column12].[All]" dimensionUniqueName="[Data  2]" displayFolder="" count="0" memberValueDatatype="130" unbalanced="0"/>
    <cacheHierarchy uniqueName="[Data  2].[Column13]" caption="Column13" attribute="1" defaultMemberUniqueName="[Data  2].[Column13].[All]" allUniqueName="[Data  2].[Column13].[All]" dimensionUniqueName="[Data  2]" displayFolder="" count="0" memberValueDatatype="130" unbalanced="0"/>
    <cacheHierarchy uniqueName="[Data  2].[Column14]" caption="Column14" attribute="1" defaultMemberUniqueName="[Data  2].[Column14].[All]" allUniqueName="[Data  2].[Column14].[All]" dimensionUniqueName="[Data  2]" displayFolder="" count="0" memberValueDatatype="130" unbalanced="0"/>
    <cacheHierarchy uniqueName="[Data  2].[Column15]" caption="Column15" attribute="1" defaultMemberUniqueName="[Data  2].[Column15].[All]" allUniqueName="[Data  2].[Column15].[All]" dimensionUniqueName="[Data  2]" displayFolder="" count="0" memberValueDatatype="20" unbalanced="0"/>
    <cacheHierarchy uniqueName="[Data  2].[Column16]" caption="Column16" attribute="1" defaultMemberUniqueName="[Data  2].[Column16].[All]" allUniqueName="[Data  2].[Column16].[All]" dimensionUniqueName="[Data  2]" displayFolder="" count="0" memberValueDatatype="20" unbalanced="0"/>
    <cacheHierarchy uniqueName="[Data  2].[Column17]" caption="Column17" attribute="1" defaultMemberUniqueName="[Data  2].[Column17].[All]" allUniqueName="[Data  2].[Column17].[All]" dimensionUniqueName="[Data  2]" displayFolder="" count="0" memberValueDatatype="130" unbalanced="0"/>
    <cacheHierarchy uniqueName="[Data  2].[Column18]" caption="Column18" attribute="1" defaultMemberUniqueName="[Data  2].[Column18].[All]" allUniqueName="[Data  2].[Column18].[All]" dimensionUniqueName="[Data  2]" displayFolder="" count="0" memberValueDatatype="130" unbalanced="0"/>
    <cacheHierarchy uniqueName="[Data  2].[Column19]" caption="Column19" attribute="1" defaultMemberUniqueName="[Data  2].[Column19].[All]" allUniqueName="[Data  2].[Column19].[All]" dimensionUniqueName="[Data  2]" displayFolder="" count="0" memberValueDatatype="130" unbalanced="0"/>
    <cacheHierarchy uniqueName="[Data  2].[Column20]" caption="Column20" attribute="1" defaultMemberUniqueName="[Data  2].[Column20].[All]" allUniqueName="[Data  2].[Column20].[All]" dimensionUniqueName="[Data  2]" displayFolder="" count="0" memberValueDatatype="130" unbalanced="0"/>
    <cacheHierarchy uniqueName="[Data  2].[Column21]" caption="Column21" attribute="1" defaultMemberUniqueName="[Data  2].[Column21].[All]" allUniqueName="[Data  2].[Column21].[All]" dimensionUniqueName="[Data  2]" displayFolder="" count="0" memberValueDatatype="130" unbalanced="0"/>
    <cacheHierarchy uniqueName="[Data  2].[Column22]" caption="Column22" attribute="1" defaultMemberUniqueName="[Data  2].[Column22].[All]" allUniqueName="[Data  2].[Column22].[All]" dimensionUniqueName="[Data  2]" displayFolder="" count="0" memberValueDatatype="130" unbalanced="0"/>
    <cacheHierarchy uniqueName="[Data  2].[Column23]" caption="Column23" attribute="1" defaultMemberUniqueName="[Data  2].[Column23].[All]" allUniqueName="[Data  2].[Column23].[All]" dimensionUniqueName="[Data  2]" displayFolder="" count="0" memberValueDatatype="130" unbalanced="0"/>
    <cacheHierarchy uniqueName="[Data  2].[Column24]" caption="Column24" attribute="1" defaultMemberUniqueName="[Data  2].[Column24].[All]" allUniqueName="[Data  2].[Column24].[All]" dimensionUniqueName="[Data  2]" displayFolder="" count="0" memberValueDatatype="130" unbalanced="0"/>
    <cacheHierarchy uniqueName="[Data  2].[Column25]" caption="Column25" attribute="1" defaultMemberUniqueName="[Data  2].[Column25].[All]" allUniqueName="[Data  2].[Column25].[All]" dimensionUniqueName="[Data  2]" displayFolder="" count="0" memberValueDatatype="130" unbalanced="0"/>
    <cacheHierarchy uniqueName="[Data  2].[Column26]" caption="Column26" attribute="1" defaultMemberUniqueName="[Data  2].[Column26].[All]" allUniqueName="[Data  2].[Column26].[All]" dimensionUniqueName="[Data  2]" displayFolder="" count="0" memberValueDatatype="130" unbalanced="0"/>
    <cacheHierarchy uniqueName="[Data  2].[Column27]" caption="Column27" attribute="1" defaultMemberUniqueName="[Data  2].[Column27].[All]" allUniqueName="[Data  2].[Column27].[All]" dimensionUniqueName="[Data  2]" displayFolder="" count="0" memberValueDatatype="130" unbalanced="0"/>
    <cacheHierarchy uniqueName="[Data  2].[Column28]" caption="Column28" attribute="1" defaultMemberUniqueName="[Data  2].[Column28].[All]" allUniqueName="[Data  2].[Column28].[All]" dimensionUniqueName="[Data  2]" displayFolder="" count="0" memberValueDatatype="130" unbalanced="0"/>
    <cacheHierarchy uniqueName="[Data  2].[Column29]" caption="Column29" attribute="1" defaultMemberUniqueName="[Data  2].[Column29].[All]" allUniqueName="[Data  2].[Column29].[All]" dimensionUniqueName="[Data  2]" displayFolder="" count="0" memberValueDatatype="130" unbalanced="0"/>
    <cacheHierarchy uniqueName="[Data  2].[Column30]" caption="Column30" attribute="1" defaultMemberUniqueName="[Data  2].[Column30].[All]" allUniqueName="[Data  2].[Column30].[All]" dimensionUniqueName="[Data  2]" displayFolder="" count="0" memberValueDatatype="130" unbalanced="0"/>
    <cacheHierarchy uniqueName="[Data  2].[Column31]" caption="Column31" attribute="1" defaultMemberUniqueName="[Data  2].[Column31].[All]" allUniqueName="[Data  2].[Column31].[All]" dimensionUniqueName="[Data  2]" displayFolder="" count="0" memberValueDatatype="130" unbalanced="0"/>
    <cacheHierarchy uniqueName="[Data  2].[Column32]" caption="Column32" attribute="1" defaultMemberUniqueName="[Data  2].[Column32].[All]" allUniqueName="[Data  2].[Column32].[All]" dimensionUniqueName="[Data  2]" displayFolder="" count="0" memberValueDatatype="130" unbalanced="0"/>
    <cacheHierarchy uniqueName="[Data  2].[Column33]" caption="Column33" attribute="1" defaultMemberUniqueName="[Data  2].[Column33].[All]" allUniqueName="[Data  2].[Column33].[All]" dimensionUniqueName="[Data  2]" displayFolder="" count="0" memberValueDatatype="130" unbalanced="0"/>
    <cacheHierarchy uniqueName="[Data  2].[Column34]" caption="Column34" attribute="1" defaultMemberUniqueName="[Data  2].[Column34].[All]" allUniqueName="[Data  2].[Column34].[All]" dimensionUniqueName="[Data  2]" displayFolder="" count="0" memberValueDatatype="130" unbalanced="0"/>
    <cacheHierarchy uniqueName="[Data  2].[Column35]" caption="Column35" attribute="1" defaultMemberUniqueName="[Data  2].[Column35].[All]" allUniqueName="[Data  2].[Column35].[All]" dimensionUniqueName="[Data  2]" displayFolder="" count="0" memberValueDatatype="130" unbalanced="0"/>
    <cacheHierarchy uniqueName="[Data  2].[Column36]" caption="Column36" attribute="1" defaultMemberUniqueName="[Data  2].[Column36].[All]" allUniqueName="[Data  2].[Column36].[All]" dimensionUniqueName="[Data  2]" displayFolder="" count="0" memberValueDatatype="130" unbalanced="0"/>
    <cacheHierarchy uniqueName="[Data  2].[Column37]" caption="Column37" attribute="1" defaultMemberUniqueName="[Data  2].[Column37].[All]" allUniqueName="[Data  2].[Column37].[All]" dimensionUniqueName="[Data  2]" displayFolder="" count="0" memberValueDatatype="130" unbalanced="0"/>
    <cacheHierarchy uniqueName="[Data  2].[Column38]" caption="Column38" attribute="1" defaultMemberUniqueName="[Data  2].[Column38].[All]" allUniqueName="[Data  2].[Column38].[All]" dimensionUniqueName="[Data  2]" displayFolder="" count="0" memberValueDatatype="130" unbalanced="0"/>
    <cacheHierarchy uniqueName="[Data  2].[Column39]" caption="Column39" attribute="1" defaultMemberUniqueName="[Data  2].[Column39].[All]" allUniqueName="[Data  2].[Column39].[All]" dimensionUniqueName="[Data  2]" displayFolder="" count="0" memberValueDatatype="130" unbalanced="0"/>
    <cacheHierarchy uniqueName="[Data  2].[Column40]" caption="Column40" attribute="1" defaultMemberUniqueName="[Data  2].[Column40].[All]" allUniqueName="[Data  2].[Column40].[All]" dimensionUniqueName="[Data  2]" displayFolder="" count="0" memberValueDatatype="130" unbalanced="0"/>
    <cacheHierarchy uniqueName="[Data  2].[Column41]" caption="Column41" attribute="1" defaultMemberUniqueName="[Data  2].[Column41].[All]" allUniqueName="[Data  2].[Column41].[All]" dimensionUniqueName="[Data  2]" displayFolder="" count="0" memberValueDatatype="130" unbalanced="0"/>
    <cacheHierarchy uniqueName="[Data  2].[Column42]" caption="Column42" attribute="1" defaultMemberUniqueName="[Data  2].[Column42].[All]" allUniqueName="[Data  2].[Column42].[All]" dimensionUniqueName="[Data  2]" displayFolder="" count="0" memberValueDatatype="130" unbalanced="0"/>
    <cacheHierarchy uniqueName="[Data  2].[Column43]" caption="Column43" attribute="1" defaultMemberUniqueName="[Data  2].[Column43].[All]" allUniqueName="[Data  2].[Column43].[All]" dimensionUniqueName="[Data  2]" displayFolder="" count="0" memberValueDatatype="130" unbalanced="0"/>
    <cacheHierarchy uniqueName="[Data  2].[Column44]" caption="Column44" attribute="1" defaultMemberUniqueName="[Data  2].[Column44].[All]" allUniqueName="[Data  2].[Column44].[All]" dimensionUniqueName="[Data  2]" displayFolder="" count="0" memberValueDatatype="130" unbalanced="0"/>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0"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Table_1  2].[Attrition]" caption="Attrition" attribute="1" defaultMemberUniqueName="[Table_1  2].[Attrition].[All]" allUniqueName="[Table_1  2].[Attrition].[All]" dimensionUniqueName="[Table_1  2]" displayFolder="" count="0" memberValueDatatype="130" unbalanced="0"/>
    <cacheHierarchy uniqueName="[Table_1  2].[Business Travel]" caption="Business Travel" attribute="1" defaultMemberUniqueName="[Table_1  2].[Business Travel].[All]" allUniqueName="[Table_1  2].[Business Travel].[All]" dimensionUniqueName="[Table_1  2]" displayFolder="" count="0" memberValueDatatype="130" unbalanced="0"/>
    <cacheHierarchy uniqueName="[Table_1  2].[CF_age band]" caption="CF_age band" attribute="1" defaultMemberUniqueName="[Table_1  2].[CF_age band].[All]" allUniqueName="[Table_1  2].[CF_age band].[All]" dimensionUniqueName="[Table_1  2]" displayFolder="" count="0" memberValueDatatype="130" unbalanced="0"/>
    <cacheHierarchy uniqueName="[Table_1  2].[CF_attrition label]" caption="CF_attrition label" attribute="1" defaultMemberUniqueName="[Table_1  2].[CF_attrition label].[All]" allUniqueName="[Table_1  2].[CF_attrition label].[All]" dimensionUniqueName="[Table_1  2]" displayFolder="" count="0" memberValueDatatype="130" unbalanced="0"/>
    <cacheHierarchy uniqueName="[Table_1  2].[Department]" caption="Department" attribute="1" defaultMemberUniqueName="[Table_1  2].[Department].[All]" allUniqueName="[Table_1  2].[Department].[All]" dimensionUniqueName="[Table_1  2]" displayFolder="" count="0" memberValueDatatype="130" unbalanced="0"/>
    <cacheHierarchy uniqueName="[Table_1  2].[Education Field]" caption="Education Field" attribute="1" defaultMemberUniqueName="[Table_1  2].[Education Field].[All]" allUniqueName="[Table_1  2].[Education Field].[All]" dimensionUniqueName="[Table_1  2]" displayFolder="" count="0" memberValueDatatype="130" unbalanced="0"/>
    <cacheHierarchy uniqueName="[Table_1  2].[emp no]" caption="emp no" attribute="1" defaultMemberUniqueName="[Table_1  2].[emp no].[All]" allUniqueName="[Table_1  2].[emp no].[All]" dimensionUniqueName="[Table_1  2]" displayFolder="" count="0" memberValueDatatype="130" unbalanced="0"/>
    <cacheHierarchy uniqueName="[Table_1  2].[Employee Number]" caption="Employee Number" attribute="1" defaultMemberUniqueName="[Table_1  2].[Employee Number].[All]" allUniqueName="[Table_1  2].[Employee Number].[All]" dimensionUniqueName="[Table_1  2]" displayFolder="" count="0" memberValueDatatype="20" unbalanced="0"/>
    <cacheHierarchy uniqueName="[Table_1  2].[Gender]" caption="Gender" attribute="1" defaultMemberUniqueName="[Table_1  2].[Gender].[All]" allUniqueName="[Table_1  2].[Gender].[All]" dimensionUniqueName="[Table_1  2]" displayFolder="" count="0" memberValueDatatype="130" unbalanced="0"/>
    <cacheHierarchy uniqueName="[Table_1  2].[Job Role]" caption="Job Role" attribute="1" defaultMemberUniqueName="[Table_1  2].[Job Role].[All]" allUniqueName="[Table_1  2].[Job Role].[All]" dimensionUniqueName="[Table_1  2]" displayFolder="" count="0" memberValueDatatype="130" unbalanced="0"/>
    <cacheHierarchy uniqueName="[Table_1  2].[Marital Status]" caption="Marital Status" attribute="1" defaultMemberUniqueName="[Table_1  2].[Marital Status].[All]" allUniqueName="[Table_1  2].[Marital Status].[All]" dimensionUniqueName="[Table_1  2]" displayFolder="" count="0" memberValueDatatype="130" unbalanced="0"/>
    <cacheHierarchy uniqueName="[Table_1  2].[Over Time]" caption="Over Time" attribute="1" defaultMemberUniqueName="[Table_1  2].[Over Time].[All]" allUniqueName="[Table_1  2].[Over Time].[All]" dimensionUniqueName="[Table_1  2]" displayFolder="" count="0" memberValueDatatype="130" unbalanced="0"/>
    <cacheHierarchy uniqueName="[Table_1  2].[Over18]" caption="Over18" attribute="1" defaultMemberUniqueName="[Table_1  2].[Over18].[All]" allUniqueName="[Table_1  2].[Over18].[All]" dimensionUniqueName="[Table_1  2]" displayFolder="" count="0" memberValueDatatype="130" unbalanced="0"/>
    <cacheHierarchy uniqueName="[Table_1  2].[Training Times Last Year]" caption="Training Times Last Year" attribute="1" defaultMemberUniqueName="[Table_1  2].[Training Times Last Year].[All]" allUniqueName="[Table_1  2].[Training Times Last Year].[All]" dimensionUniqueName="[Table_1  2]" displayFolder="" count="0" memberValueDatatype="20" unbalanced="0"/>
    <cacheHierarchy uniqueName="[Table_1  2].[-2]" caption="-2" attribute="1" defaultMemberUniqueName="[Table_1  2].[-2].[All]" allUniqueName="[Table_1  2].[-2].[All]" dimensionUniqueName="[Table_1  2]" displayFolder="" count="0" memberValueDatatype="20" unbalanced="0"/>
    <cacheHierarchy uniqueName="[Table_1  2].[0]" caption="0" attribute="1" defaultMemberUniqueName="[Table_1  2].[0].[All]" allUniqueName="[Table_1  2].[0].[All]" dimensionUniqueName="[Table_1  2]" displayFolder="" count="0" memberValueDatatype="20" unbalanced="0"/>
    <cacheHierarchy uniqueName="[Table_1  2].[Age]" caption="Age" attribute="1" defaultMemberUniqueName="[Table_1  2].[Age].[All]" allUniqueName="[Table_1  2].[Age].[All]" dimensionUniqueName="[Table_1  2]" displayFolder="" count="0" memberValueDatatype="20" unbalanced="0"/>
    <cacheHierarchy uniqueName="[Table_1  2].[CF_attrition count]" caption="CF_attrition count" attribute="1" defaultMemberUniqueName="[Table_1  2].[CF_attrition count].[All]" allUniqueName="[Table_1  2].[CF_attrition count].[All]" dimensionUniqueName="[Table_1  2]" displayFolder="" count="0" memberValueDatatype="20" unbalanced="0"/>
    <cacheHierarchy uniqueName="[Table_1  2].[CF_attrition counts]" caption="CF_attrition counts" attribute="1" defaultMemberUniqueName="[Table_1  2].[CF_attrition counts].[All]" allUniqueName="[Table_1  2].[CF_attrition counts].[All]" dimensionUniqueName="[Table_1  2]" displayFolder="" count="0" memberValueDatatype="20" unbalanced="0"/>
    <cacheHierarchy uniqueName="[Table_1  2].[CF_attrition rate]" caption="CF_attrition rate" attribute="1" defaultMemberUniqueName="[Table_1  2].[CF_attrition rate].[All]" allUniqueName="[Table_1  2].[CF_attrition rate].[All]" dimensionUniqueName="[Table_1  2]" displayFolder="" count="0" memberValueDatatype="20" unbalanced="0"/>
    <cacheHierarchy uniqueName="[Table_1  2].[CF_current Employee]" caption="CF_current Employee" attribute="1" defaultMemberUniqueName="[Table_1  2].[CF_current Employee].[All]" allUniqueName="[Table_1  2].[CF_current Employee].[All]" dimensionUniqueName="[Table_1  2]" displayFolder="" count="0" memberValueDatatype="20" unbalanced="0"/>
    <cacheHierarchy uniqueName="[Table_1  2].[Daily Rate]" caption="Daily Rate" attribute="1" defaultMemberUniqueName="[Table_1  2].[Daily Rate].[All]" allUniqueName="[Table_1  2].[Daily Rate].[All]" dimensionUniqueName="[Table_1  2]" displayFolder="" count="0" memberValueDatatype="20" unbalanced="0"/>
    <cacheHierarchy uniqueName="[Table_1  2].[Distance From Home]" caption="Distance From Home" attribute="1" defaultMemberUniqueName="[Table_1  2].[Distance From Home].[All]" allUniqueName="[Table_1  2].[Distance From Home].[All]" dimensionUniqueName="[Table_1  2]" displayFolder="" count="0" memberValueDatatype="20" unbalanced="0"/>
    <cacheHierarchy uniqueName="[Table_1  2].[Education]" caption="Education" attribute="1" defaultMemberUniqueName="[Table_1  2].[Education].[All]" allUniqueName="[Table_1  2].[Education].[All]" dimensionUniqueName="[Table_1  2]" displayFolder="" count="0" memberValueDatatype="130" unbalanced="0"/>
    <cacheHierarchy uniqueName="[Table_1  2].[Employee Count]" caption="Employee Count" attribute="1" defaultMemberUniqueName="[Table_1  2].[Employee Count].[All]" allUniqueName="[Table_1  2].[Employee Count].[All]" dimensionUniqueName="[Table_1  2]" displayFolder="" count="0" memberValueDatatype="20" unbalanced="0"/>
    <cacheHierarchy uniqueName="[Table_1  2].[Environment Satisfaction]" caption="Environment Satisfaction" attribute="1" defaultMemberUniqueName="[Table_1  2].[Environment Satisfaction].[All]" allUniqueName="[Table_1  2].[Environment Satisfaction].[All]" dimensionUniqueName="[Table_1  2]" displayFolder="" count="0" memberValueDatatype="20" unbalanced="0"/>
    <cacheHierarchy uniqueName="[Table_1  2].[Hourly Rate]" caption="Hourly Rate" attribute="1" defaultMemberUniqueName="[Table_1  2].[Hourly Rate].[All]" allUniqueName="[Table_1  2].[Hourly Rate].[All]" dimensionUniqueName="[Table_1  2]" displayFolder="" count="0" memberValueDatatype="20" unbalanced="0"/>
    <cacheHierarchy uniqueName="[Table_1  2].[Job Involvement]" caption="Job Involvement" attribute="1" defaultMemberUniqueName="[Table_1  2].[Job Involvement].[All]" allUniqueName="[Table_1  2].[Job Involvement].[All]" dimensionUniqueName="[Table_1  2]" displayFolder="" count="0" memberValueDatatype="20" unbalanced="0"/>
    <cacheHierarchy uniqueName="[Table_1  2].[Job Level]" caption="Job Level" attribute="1" defaultMemberUniqueName="[Table_1  2].[Job Level].[All]" allUniqueName="[Table_1  2].[Job Level].[All]" dimensionUniqueName="[Table_1  2]" displayFolder="" count="0" memberValueDatatype="20" unbalanced="0"/>
    <cacheHierarchy uniqueName="[Table_1  2].[Job Satisfaction]" caption="Job Satisfaction" attribute="1" defaultMemberUniqueName="[Table_1  2].[Job Satisfaction].[All]" allUniqueName="[Table_1  2].[Job Satisfaction].[All]" dimensionUniqueName="[Table_1  2]" displayFolder="" count="0" memberValueDatatype="20" unbalanced="0"/>
    <cacheHierarchy uniqueName="[Table_1  2].[Monthly Income]" caption="Monthly Income" attribute="1" defaultMemberUniqueName="[Table_1  2].[Monthly Income].[All]" allUniqueName="[Table_1  2].[Monthly Income].[All]" dimensionUniqueName="[Table_1  2]" displayFolder="" count="0" memberValueDatatype="20" unbalanced="0"/>
    <cacheHierarchy uniqueName="[Table_1  2].[Monthly Rate]" caption="Monthly Rate" attribute="1" defaultMemberUniqueName="[Table_1  2].[Monthly Rate].[All]" allUniqueName="[Table_1  2].[Monthly Rate].[All]" dimensionUniqueName="[Table_1  2]" displayFolder="" count="0" memberValueDatatype="20" unbalanced="0"/>
    <cacheHierarchy uniqueName="[Table_1  2].[Num Companies Worked]" caption="Num Companies Worked" attribute="1" defaultMemberUniqueName="[Table_1  2].[Num Companies Worked].[All]" allUniqueName="[Table_1  2].[Num Companies Worked].[All]" dimensionUniqueName="[Table_1  2]" displayFolder="" count="0" memberValueDatatype="20" unbalanced="0"/>
    <cacheHierarchy uniqueName="[Table_1  2].[Percent Salary Hike]" caption="Percent Salary Hike" attribute="1" defaultMemberUniqueName="[Table_1  2].[Percent Salary Hike].[All]" allUniqueName="[Table_1  2].[Percent Salary Hike].[All]" dimensionUniqueName="[Table_1  2]" displayFolder="" count="0" memberValueDatatype="20" unbalanced="0"/>
    <cacheHierarchy uniqueName="[Table_1  2].[Performance Rating]" caption="Performance Rating" attribute="1" defaultMemberUniqueName="[Table_1  2].[Performance Rating].[All]" allUniqueName="[Table_1  2].[Performance Rating].[All]" dimensionUniqueName="[Table_1  2]" displayFolder="" count="0" memberValueDatatype="20" unbalanced="0"/>
    <cacheHierarchy uniqueName="[Table_1  2].[Relationship Satisfaction]" caption="Relationship Satisfaction" attribute="1" defaultMemberUniqueName="[Table_1  2].[Relationship Satisfaction].[All]" allUniqueName="[Table_1  2].[Relationship Satisfaction].[All]" dimensionUniqueName="[Table_1  2]" displayFolder="" count="0" memberValueDatatype="20" unbalanced="0"/>
    <cacheHierarchy uniqueName="[Table_1  2].[Standard Hours]" caption="Standard Hours" attribute="1" defaultMemberUniqueName="[Table_1  2].[Standard Hours].[All]" allUniqueName="[Table_1  2].[Standard Hours].[All]" dimensionUniqueName="[Table_1  2]" displayFolder="" count="0" memberValueDatatype="20" unbalanced="0"/>
    <cacheHierarchy uniqueName="[Table_1  2].[Stock Option Level]" caption="Stock Option Level" attribute="1" defaultMemberUniqueName="[Table_1  2].[Stock Option Level].[All]" allUniqueName="[Table_1  2].[Stock Option Level].[All]" dimensionUniqueName="[Table_1  2]" displayFolder="" count="0" memberValueDatatype="20" unbalanced="0"/>
    <cacheHierarchy uniqueName="[Table_1  2].[Total Working Years]" caption="Total Working Years" attribute="1" defaultMemberUniqueName="[Table_1  2].[Total Working Years].[All]" allUniqueName="[Table_1  2].[Total Working Years].[All]" dimensionUniqueName="[Table_1  2]" displayFolder="" count="0" memberValueDatatype="20" unbalanced="0"/>
    <cacheHierarchy uniqueName="[Table_1  2].[Work Life Balance]" caption="Work Life Balance" attribute="1" defaultMemberUniqueName="[Table_1  2].[Work Life Balance].[All]" allUniqueName="[Table_1  2].[Work Life Balance].[All]" dimensionUniqueName="[Table_1  2]" displayFolder="" count="0" memberValueDatatype="20" unbalanced="0"/>
    <cacheHierarchy uniqueName="[Table_1  2].[Years At Company]" caption="Years At Company" attribute="1" defaultMemberUniqueName="[Table_1  2].[Years At Company].[All]" allUniqueName="[Table_1  2].[Years At Company].[All]" dimensionUniqueName="[Table_1  2]" displayFolder="" count="0" memberValueDatatype="20" unbalanced="0"/>
    <cacheHierarchy uniqueName="[Table_1  2].[Years In Current Role]" caption="Years In Current Role" attribute="1" defaultMemberUniqueName="[Table_1  2].[Years In Current Role].[All]" allUniqueName="[Table_1  2].[Years In Current Role].[All]" dimensionUniqueName="[Table_1  2]" displayFolder="" count="0" memberValueDatatype="20" unbalanced="0"/>
    <cacheHierarchy uniqueName="[Table_1  2].[Years Since Last Promotion]" caption="Years Since Last Promotion" attribute="1" defaultMemberUniqueName="[Table_1  2].[Years Since Last Promotion].[All]" allUniqueName="[Table_1  2].[Years Since Last Promotion].[All]" dimensionUniqueName="[Table_1  2]" displayFolder="" count="0" memberValueDatatype="20" unbalanced="0"/>
    <cacheHierarchy uniqueName="[Table_1  2].[Years With Curr Manager]" caption="Years With Curr Manager" attribute="1" defaultMemberUniqueName="[Table_1  2].[Years With Curr Manager].[All]" allUniqueName="[Table_1  2].[Years With Curr Manager].[All]" dimensionUniqueName="[Table_1  2]" displayFolder="" count="0" memberValueDatatype="20" unbalanced="0"/>
    <cacheHierarchy uniqueName="[Table_1__3].[Attrition]" caption="Attrition" attribute="1" defaultMemberUniqueName="[Table_1__3].[Attrition].[All]" allUniqueName="[Table_1__3].[Attrition].[All]" dimensionUniqueName="[Table_1__3]" displayFolder="" count="0" memberValueDatatype="130" unbalanced="0"/>
    <cacheHierarchy uniqueName="[Table_1__3].[Business Travel]" caption="Business Travel" attribute="1" defaultMemberUniqueName="[Table_1__3].[Business Travel].[All]" allUniqueName="[Table_1__3].[Business Travel].[All]" dimensionUniqueName="[Table_1__3]" displayFolder="" count="0" memberValueDatatype="130" unbalanced="0"/>
    <cacheHierarchy uniqueName="[Table_1__3].[CF_age band]" caption="CF_age band" attribute="1" defaultMemberUniqueName="[Table_1__3].[CF_age band].[All]" allUniqueName="[Table_1__3].[CF_age band].[All]" dimensionUniqueName="[Table_1__3]" displayFolder="" count="0" memberValueDatatype="130" unbalanced="0"/>
    <cacheHierarchy uniqueName="[Table_1__3].[CF_attrition label]" caption="CF_attrition label" attribute="1" defaultMemberUniqueName="[Table_1__3].[CF_attrition label].[All]" allUniqueName="[Table_1__3].[CF_attrition label].[All]" dimensionUniqueName="[Table_1__3]" displayFolder="" count="0" memberValueDatatype="130" unbalanced="0"/>
    <cacheHierarchy uniqueName="[Table_1__3].[Department]" caption="Department" attribute="1" defaultMemberUniqueName="[Table_1__3].[Department].[All]" allUniqueName="[Table_1__3].[Department].[All]" dimensionUniqueName="[Table_1__3]" displayFolder="" count="0" memberValueDatatype="130" unbalanced="0"/>
    <cacheHierarchy uniqueName="[Table_1__3].[Education Field]" caption="Education Field" attribute="1" defaultMemberUniqueName="[Table_1__3].[Education Field].[All]" allUniqueName="[Table_1__3].[Education Field].[All]" dimensionUniqueName="[Table_1__3]" displayFolder="" count="2" memberValueDatatype="130" unbalanced="0"/>
    <cacheHierarchy uniqueName="[Table_1__3].[emp no]" caption="emp no" attribute="1" defaultMemberUniqueName="[Table_1__3].[emp no].[All]" allUniqueName="[Table_1__3].[emp no].[All]" dimensionUniqueName="[Table_1__3]" displayFolder="" count="0" memberValueDatatype="130" unbalanced="0"/>
    <cacheHierarchy uniqueName="[Table_1__3].[Employee Number]" caption="Employee Number" attribute="1" defaultMemberUniqueName="[Table_1__3].[Employee Number].[All]" allUniqueName="[Table_1__3].[Employee Number].[All]" dimensionUniqueName="[Table_1__3]" displayFolder="" count="0" memberValueDatatype="20" unbalanced="0"/>
    <cacheHierarchy uniqueName="[Table_1__3].[Gender]" caption="Gender" attribute="1" defaultMemberUniqueName="[Table_1__3].[Gender].[All]" allUniqueName="[Table_1__3].[Gender].[All]" dimensionUniqueName="[Table_1__3]" displayFolder="" count="2" memberValueDatatype="130" unbalanced="0"/>
    <cacheHierarchy uniqueName="[Table_1__3].[Job Role]" caption="Job Role" attribute="1" defaultMemberUniqueName="[Table_1__3].[Job Role].[All]" allUniqueName="[Table_1__3].[Job Role].[All]" dimensionUniqueName="[Table_1__3]" displayFolder="" count="0" memberValueDatatype="130" unbalanced="0"/>
    <cacheHierarchy uniqueName="[Table_1__3].[Marital Status]" caption="Marital Status" attribute="1" defaultMemberUniqueName="[Table_1__3].[Marital Status].[All]" allUniqueName="[Table_1__3].[Marital Status].[All]" dimensionUniqueName="[Table_1__3]" displayFolder="" count="0" memberValueDatatype="130" unbalanced="0"/>
    <cacheHierarchy uniqueName="[Table_1__3].[Over Time]" caption="Over Time" attribute="1" defaultMemberUniqueName="[Table_1__3].[Over Time].[All]" allUniqueName="[Table_1__3].[Over Time].[All]" dimensionUniqueName="[Table_1__3]" displayFolder="" count="0" memberValueDatatype="130" unbalanced="0"/>
    <cacheHierarchy uniqueName="[Table_1__3].[Over18]" caption="Over18" attribute="1" defaultMemberUniqueName="[Table_1__3].[Over18].[All]" allUniqueName="[Table_1__3].[Over18].[All]" dimensionUniqueName="[Table_1__3]" displayFolder="" count="0" memberValueDatatype="130" unbalanced="0"/>
    <cacheHierarchy uniqueName="[Table_1__3].[Training Times Last Year]" caption="Training Times Last Year" attribute="1" defaultMemberUniqueName="[Table_1__3].[Training Times Last Year].[All]" allUniqueName="[Table_1__3].[Training Times Last Year].[All]" dimensionUniqueName="[Table_1__3]" displayFolder="" count="0" memberValueDatatype="20" unbalanced="0"/>
    <cacheHierarchy uniqueName="[Table_1__3].[-2]" caption="-2" attribute="1" defaultMemberUniqueName="[Table_1__3].[-2].[All]" allUniqueName="[Table_1__3].[-2].[All]" dimensionUniqueName="[Table_1__3]" displayFolder="" count="0" memberValueDatatype="20" unbalanced="0"/>
    <cacheHierarchy uniqueName="[Table_1__3].[0]" caption="0" attribute="1" defaultMemberUniqueName="[Table_1__3].[0].[All]" allUniqueName="[Table_1__3].[0].[All]" dimensionUniqueName="[Table_1__3]" displayFolder="" count="0" memberValueDatatype="20" unbalanced="0"/>
    <cacheHierarchy uniqueName="[Table_1__3].[Age]" caption="Age" attribute="1" defaultMemberUniqueName="[Table_1__3].[Age].[All]" allUniqueName="[Table_1__3].[Age].[All]" dimensionUniqueName="[Table_1__3]" displayFolder="" count="0" memberValueDatatype="20" unbalanced="0"/>
    <cacheHierarchy uniqueName="[Table_1__3].[CF_attrition count]" caption="CF_attrition count" attribute="1" defaultMemberUniqueName="[Table_1__3].[CF_attrition count].[All]" allUniqueName="[Table_1__3].[CF_attrition count].[All]" dimensionUniqueName="[Table_1__3]" displayFolder="" count="0" memberValueDatatype="20" unbalanced="0"/>
    <cacheHierarchy uniqueName="[Table_1__3].[CF_attrition counts]" caption="CF_attrition counts" attribute="1" defaultMemberUniqueName="[Table_1__3].[CF_attrition counts].[All]" allUniqueName="[Table_1__3].[CF_attrition counts].[All]" dimensionUniqueName="[Table_1__3]" displayFolder="" count="0" memberValueDatatype="20" unbalanced="0"/>
    <cacheHierarchy uniqueName="[Table_1__3].[CF_attrition rate]" caption="CF_attrition rate" attribute="1" defaultMemberUniqueName="[Table_1__3].[CF_attrition rate].[All]" allUniqueName="[Table_1__3].[CF_attrition rate].[All]" dimensionUniqueName="[Table_1__3]" displayFolder="" count="0" memberValueDatatype="20" unbalanced="0"/>
    <cacheHierarchy uniqueName="[Table_1__3].[CF_current Employee]" caption="CF_current Employee" attribute="1" defaultMemberUniqueName="[Table_1__3].[CF_current Employee].[All]" allUniqueName="[Table_1__3].[CF_current Employee].[All]" dimensionUniqueName="[Table_1__3]" displayFolder="" count="0" memberValueDatatype="20" unbalanced="0"/>
    <cacheHierarchy uniqueName="[Table_1__3].[Daily Rate]" caption="Daily Rate" attribute="1" defaultMemberUniqueName="[Table_1__3].[Daily Rate].[All]" allUniqueName="[Table_1__3].[Daily Rate].[All]" dimensionUniqueName="[Table_1__3]" displayFolder="" count="0" memberValueDatatype="20" unbalanced="0"/>
    <cacheHierarchy uniqueName="[Table_1__3].[Distance From Home]" caption="Distance From Home" attribute="1" defaultMemberUniqueName="[Table_1__3].[Distance From Home].[All]" allUniqueName="[Table_1__3].[Distance From Home].[All]" dimensionUniqueName="[Table_1__3]" displayFolder="" count="0" memberValueDatatype="20" unbalanced="0"/>
    <cacheHierarchy uniqueName="[Table_1__3].[Education]" caption="Education" attribute="1" defaultMemberUniqueName="[Table_1__3].[Education].[All]" allUniqueName="[Table_1__3].[Education].[All]" dimensionUniqueName="[Table_1__3]" displayFolder="" count="0" memberValueDatatype="130" unbalanced="0"/>
    <cacheHierarchy uniqueName="[Table_1__3].[Employee Count]" caption="Employee Count" attribute="1" defaultMemberUniqueName="[Table_1__3].[Employee Count].[All]" allUniqueName="[Table_1__3].[Employee Count].[All]" dimensionUniqueName="[Table_1__3]" displayFolder="" count="0" memberValueDatatype="20" unbalanced="0"/>
    <cacheHierarchy uniqueName="[Table_1__3].[Environment Satisfaction]" caption="Environment Satisfaction" attribute="1" defaultMemberUniqueName="[Table_1__3].[Environment Satisfaction].[All]" allUniqueName="[Table_1__3].[Environment Satisfaction].[All]" dimensionUniqueName="[Table_1__3]" displayFolder="" count="0" memberValueDatatype="20" unbalanced="0"/>
    <cacheHierarchy uniqueName="[Table_1__3].[Hourly Rate]" caption="Hourly Rate" attribute="1" defaultMemberUniqueName="[Table_1__3].[Hourly Rate].[All]" allUniqueName="[Table_1__3].[Hourly Rate].[All]" dimensionUniqueName="[Table_1__3]" displayFolder="" count="0" memberValueDatatype="20" unbalanced="0"/>
    <cacheHierarchy uniqueName="[Table_1__3].[Job Involvement]" caption="Job Involvement" attribute="1" defaultMemberUniqueName="[Table_1__3].[Job Involvement].[All]" allUniqueName="[Table_1__3].[Job Involvement].[All]" dimensionUniqueName="[Table_1__3]" displayFolder="" count="0" memberValueDatatype="20" unbalanced="0"/>
    <cacheHierarchy uniqueName="[Table_1__3].[Job Level]" caption="Job Level" attribute="1" defaultMemberUniqueName="[Table_1__3].[Job Level].[All]" allUniqueName="[Table_1__3].[Job Level].[All]" dimensionUniqueName="[Table_1__3]" displayFolder="" count="0" memberValueDatatype="20" unbalanced="0"/>
    <cacheHierarchy uniqueName="[Table_1__3].[Job Satisfaction]" caption="Job Satisfaction" attribute="1" defaultMemberUniqueName="[Table_1__3].[Job Satisfaction].[All]" allUniqueName="[Table_1__3].[Job Satisfaction].[All]" dimensionUniqueName="[Table_1__3]" displayFolder="" count="0" memberValueDatatype="20" unbalanced="0"/>
    <cacheHierarchy uniqueName="[Table_1__3].[Monthly Income]" caption="Monthly Income" attribute="1" defaultMemberUniqueName="[Table_1__3].[Monthly Income].[All]" allUniqueName="[Table_1__3].[Monthly Income].[All]" dimensionUniqueName="[Table_1__3]" displayFolder="" count="0" memberValueDatatype="20" unbalanced="0"/>
    <cacheHierarchy uniqueName="[Table_1__3].[Monthly Rate]" caption="Monthly Rate" attribute="1" defaultMemberUniqueName="[Table_1__3].[Monthly Rate].[All]" allUniqueName="[Table_1__3].[Monthly Rate].[All]" dimensionUniqueName="[Table_1__3]" displayFolder="" count="0" memberValueDatatype="20" unbalanced="0"/>
    <cacheHierarchy uniqueName="[Table_1__3].[Num Companies Worked]" caption="Num Companies Worked" attribute="1" defaultMemberUniqueName="[Table_1__3].[Num Companies Worked].[All]" allUniqueName="[Table_1__3].[Num Companies Worked].[All]" dimensionUniqueName="[Table_1__3]" displayFolder="" count="0" memberValueDatatype="20" unbalanced="0"/>
    <cacheHierarchy uniqueName="[Table_1__3].[Percent Salary Hike]" caption="Percent Salary Hike" attribute="1" defaultMemberUniqueName="[Table_1__3].[Percent Salary Hike].[All]" allUniqueName="[Table_1__3].[Percent Salary Hike].[All]" dimensionUniqueName="[Table_1__3]" displayFolder="" count="0" memberValueDatatype="20" unbalanced="0"/>
    <cacheHierarchy uniqueName="[Table_1__3].[Performance Rating]" caption="Performance Rating" attribute="1" defaultMemberUniqueName="[Table_1__3].[Performance Rating].[All]" allUniqueName="[Table_1__3].[Performance Rating].[All]" dimensionUniqueName="[Table_1__3]" displayFolder="" count="0" memberValueDatatype="20" unbalanced="0"/>
    <cacheHierarchy uniqueName="[Table_1__3].[Relationship Satisfaction]" caption="Relationship Satisfaction" attribute="1" defaultMemberUniqueName="[Table_1__3].[Relationship Satisfaction].[All]" allUniqueName="[Table_1__3].[Relationship Satisfaction].[All]" dimensionUniqueName="[Table_1__3]" displayFolder="" count="0" memberValueDatatype="20" unbalanced="0"/>
    <cacheHierarchy uniqueName="[Table_1__3].[Standard Hours]" caption="Standard Hours" attribute="1" defaultMemberUniqueName="[Table_1__3].[Standard Hours].[All]" allUniqueName="[Table_1__3].[Standard Hours].[All]" dimensionUniqueName="[Table_1__3]" displayFolder="" count="0" memberValueDatatype="20" unbalanced="0"/>
    <cacheHierarchy uniqueName="[Table_1__3].[Stock Option Level]" caption="Stock Option Level" attribute="1" defaultMemberUniqueName="[Table_1__3].[Stock Option Level].[All]" allUniqueName="[Table_1__3].[Stock Option Level].[All]" dimensionUniqueName="[Table_1__3]" displayFolder="" count="0" memberValueDatatype="20" unbalanced="0"/>
    <cacheHierarchy uniqueName="[Table_1__3].[Total Working Years]" caption="Total Working Years" attribute="1" defaultMemberUniqueName="[Table_1__3].[Total Working Years].[All]" allUniqueName="[Table_1__3].[Total Working Years].[All]" dimensionUniqueName="[Table_1__3]" displayFolder="" count="0" memberValueDatatype="20" unbalanced="0"/>
    <cacheHierarchy uniqueName="[Table_1__3].[Work Life Balance]" caption="Work Life Balance" attribute="1" defaultMemberUniqueName="[Table_1__3].[Work Life Balance].[All]" allUniqueName="[Table_1__3].[Work Life Balance].[All]" dimensionUniqueName="[Table_1__3]" displayFolder="" count="0" memberValueDatatype="20" unbalanced="0"/>
    <cacheHierarchy uniqueName="[Table_1__3].[Years At Company]" caption="Years At Company" attribute="1" defaultMemberUniqueName="[Table_1__3].[Years At Company].[All]" allUniqueName="[Table_1__3].[Years At Company].[All]" dimensionUniqueName="[Table_1__3]" displayFolder="" count="0" memberValueDatatype="20" unbalanced="0"/>
    <cacheHierarchy uniqueName="[Table_1__3].[Years In Current Role]" caption="Years In Current Role" attribute="1" defaultMemberUniqueName="[Table_1__3].[Years In Current Role].[All]" allUniqueName="[Table_1__3].[Years In Current Role].[All]" dimensionUniqueName="[Table_1__3]" displayFolder="" count="0" memberValueDatatype="20" unbalanced="0"/>
    <cacheHierarchy uniqueName="[Table_1__3].[Years Since Last Promotion]" caption="Years Since Last Promotion" attribute="1" defaultMemberUniqueName="[Table_1__3].[Years Since Last Promotion].[All]" allUniqueName="[Table_1__3].[Years Since Last Promotion].[All]" dimensionUniqueName="[Table_1__3]" displayFolder="" count="0" memberValueDatatype="20" unbalanced="0"/>
    <cacheHierarchy uniqueName="[Table_1__3].[Years With Curr Manager]" caption="Years With Curr Manager" attribute="1" defaultMemberUniqueName="[Table_1__3].[Years With Curr Manager].[All]" allUniqueName="[Table_1__3].[Years With Curr Manager].[All]" dimensionUniqueName="[Table_1__3]" displayFolder="" count="0" memberValueDatatype="20" unbalanced="0"/>
    <cacheHierarchy uniqueName="[Measures].[__XL_Count Table_1]" caption="__XL_Count Table_1" measure="1" displayFolder="" measureGroup="Table_1" count="0" hidden="1"/>
    <cacheHierarchy uniqueName="[Measures].[__XL_Count Background 1]" caption="__XL_Count Background 1" measure="1" displayFolder="" measureGroup="Background 1" count="0" hidden="1"/>
    <cacheHierarchy uniqueName="[Measures].[__XL_Count Background 3]" caption="__XL_Count Background 3" measure="1" displayFolder="" measureGroup="Background 3" count="0" hidden="1"/>
    <cacheHierarchy uniqueName="[Measures].[__XL_Count Background 2]" caption="__XL_Count Background 2" measure="1" displayFolder="" measureGroup="Background 2" count="0" hidden="1"/>
    <cacheHierarchy uniqueName="[Measures].[__XL_Count Images]" caption="__XL_Count Images" measure="1" displayFolder="" measureGroup="Images" count="0" hidden="1"/>
    <cacheHierarchy uniqueName="[Measures].[__XL_Count Data]" caption="__XL_Count Data" measure="1" displayFolder="" measureGroup="Data" count="0" hidden="1"/>
    <cacheHierarchy uniqueName="[Measures].[__XL_Count Background 4]" caption="__XL_Count Background 4" measure="1" displayFolder="" measureGroup="Background 4" count="0" hidden="1"/>
    <cacheHierarchy uniqueName="[Measures].[__XL_Count Background 1  2]" caption="__XL_Count Background 1  2" measure="1" displayFolder="" measureGroup="Background 1  2" count="0" hidden="1"/>
    <cacheHierarchy uniqueName="[Measures].[__XL_Count Table_1  2]" caption="__XL_Count Table_1  2" measure="1" displayFolder="" measureGroup="Table_1  2" count="0" hidden="1"/>
    <cacheHierarchy uniqueName="[Measures].[__XL_Count Background 2  2]" caption="__XL_Count Background 2  2" measure="1" displayFolder="" measureGroup="Background 2  2" count="0" hidden="1"/>
    <cacheHierarchy uniqueName="[Measures].[__XL_Count Background 4  2]" caption="__XL_Count Background 4  2" measure="1" displayFolder="" measureGroup="Background 4  2" count="0" hidden="1"/>
    <cacheHierarchy uniqueName="[Measures].[__XL_Count Data  2]" caption="__XL_Count Data  2" measure="1" displayFolder="" measureGroup="Data  2" count="0" hidden="1"/>
    <cacheHierarchy uniqueName="[Measures].[__XL_Count Images  2]" caption="__XL_Count Images  2" measure="1" displayFolder="" measureGroup="Images  2" count="0" hidden="1"/>
    <cacheHierarchy uniqueName="[Measures].[__XL_Count Background 3  2]" caption="__XL_Count Background 3  2" measure="1" displayFolder="" measureGroup="Background 3  2" count="0" hidden="1"/>
    <cacheHierarchy uniqueName="[Measures].[__XL_Count Table_1__3]" caption="__XL_Count Table_1__3" measure="1" displayFolder="" measureGroup="Table_1__3" count="0" hidden="1"/>
    <cacheHierarchy uniqueName="[Measures].[__No measures defined]" caption="__No measures defined" measure="1" displayFolder="" count="0" hidden="1"/>
    <cacheHierarchy uniqueName="[Measures].[Sum of Job Satisfaction]" caption="Sum of Job Satisfaction" measure="1" displayFolder="" measureGroup="Table_1__3" count="0" hidden="1">
      <extLst>
        <ext xmlns:x15="http://schemas.microsoft.com/office/spreadsheetml/2010/11/main" uri="{B97F6D7D-B522-45F9-BDA1-12C45D357490}">
          <x15:cacheHierarchy aggregatedColumn="205"/>
        </ext>
      </extLst>
    </cacheHierarchy>
    <cacheHierarchy uniqueName="[Measures].[Average of Job Satisfaction]" caption="Average of Job Satisfaction" measure="1" displayFolder="" measureGroup="Table_1__3" count="0" hidden="1">
      <extLst>
        <ext xmlns:x15="http://schemas.microsoft.com/office/spreadsheetml/2010/11/main" uri="{B97F6D7D-B522-45F9-BDA1-12C45D357490}">
          <x15:cacheHierarchy aggregatedColumn="205"/>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112"/>
        </ext>
      </extLst>
    </cacheHierarchy>
    <cacheHierarchy uniqueName="[Measures].[Sum of Employee Count 2]" caption="Sum of Employee Count 2" measure="1" displayFolder="" measureGroup="Table_1__3" count="0" hidden="1">
      <extLst>
        <ext xmlns:x15="http://schemas.microsoft.com/office/spreadsheetml/2010/11/main" uri="{B97F6D7D-B522-45F9-BDA1-12C45D357490}">
          <x15:cacheHierarchy aggregatedColumn="200"/>
        </ext>
      </extLst>
    </cacheHierarchy>
  </cacheHierarchies>
  <kpis count="0"/>
  <extLst>
    <ext xmlns:x14="http://schemas.microsoft.com/office/spreadsheetml/2009/9/main" uri="{725AE2AE-9491-48be-B2B4-4EB974FC3084}">
      <x14:pivotCacheDefinition slicerData="1" pivotCacheId="4611179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x v="0"/>
    <n v="1"/>
    <n v="1"/>
    <n v="1"/>
    <n v="0"/>
    <n v="1102"/>
    <n v="1"/>
    <x v="0"/>
    <n v="1"/>
    <n v="2"/>
    <n v="94"/>
    <n v="3"/>
    <n v="2"/>
    <n v="4"/>
    <n v="5993"/>
    <n v="19479"/>
    <n v="8"/>
    <n v="11"/>
    <n v="3"/>
    <n v="1"/>
    <n v="80"/>
    <n v="0"/>
    <n v="8"/>
    <n v="1"/>
    <n v="6"/>
    <n v="4"/>
    <n v="0"/>
    <n v="5"/>
  </r>
  <r>
    <x v="1"/>
    <s v="Travel_Frequently"/>
    <x v="1"/>
    <s v="Current Employees"/>
    <x v="1"/>
    <x v="0"/>
    <x v="1"/>
    <n v="2"/>
    <x v="1"/>
    <x v="1"/>
    <x v="1"/>
    <s v="No"/>
    <s v="Y"/>
    <n v="3"/>
    <n v="-2"/>
    <n v="0"/>
    <x v="1"/>
    <n v="0"/>
    <m/>
    <n v="0"/>
    <n v="1"/>
    <n v="279"/>
    <n v="8"/>
    <x v="1"/>
    <n v="1"/>
    <n v="3"/>
    <n v="61"/>
    <n v="2"/>
    <n v="2"/>
    <n v="2"/>
    <n v="5130"/>
    <n v="24907"/>
    <n v="1"/>
    <n v="23"/>
    <n v="4"/>
    <n v="4"/>
    <n v="80"/>
    <n v="1"/>
    <n v="10"/>
    <n v="3"/>
    <n v="10"/>
    <n v="7"/>
    <n v="1"/>
    <n v="7"/>
  </r>
  <r>
    <x v="0"/>
    <s v="Travel_Rarely"/>
    <x v="0"/>
    <s v="Ex-Employees"/>
    <x v="1"/>
    <x v="1"/>
    <x v="2"/>
    <n v="4"/>
    <x v="1"/>
    <x v="2"/>
    <x v="0"/>
    <s v="Yes"/>
    <s v="Y"/>
    <n v="3"/>
    <n v="-2"/>
    <n v="0"/>
    <x v="2"/>
    <n v="1"/>
    <n v="1"/>
    <n v="1"/>
    <n v="0"/>
    <n v="1373"/>
    <n v="2"/>
    <x v="0"/>
    <n v="1"/>
    <n v="4"/>
    <n v="92"/>
    <n v="2"/>
    <n v="1"/>
    <n v="3"/>
    <n v="2090"/>
    <n v="2396"/>
    <n v="6"/>
    <n v="15"/>
    <n v="3"/>
    <n v="2"/>
    <n v="80"/>
    <n v="0"/>
    <n v="7"/>
    <n v="3"/>
    <n v="0"/>
    <n v="0"/>
    <n v="0"/>
    <n v="0"/>
  </r>
  <r>
    <x v="1"/>
    <s v="Travel_Frequently"/>
    <x v="2"/>
    <s v="Current Employees"/>
    <x v="1"/>
    <x v="0"/>
    <x v="3"/>
    <n v="5"/>
    <x v="0"/>
    <x v="1"/>
    <x v="1"/>
    <s v="Yes"/>
    <s v="Y"/>
    <n v="3"/>
    <n v="-2"/>
    <n v="0"/>
    <x v="3"/>
    <n v="0"/>
    <m/>
    <n v="0"/>
    <n v="1"/>
    <n v="1392"/>
    <n v="3"/>
    <x v="2"/>
    <n v="1"/>
    <n v="4"/>
    <n v="56"/>
    <n v="3"/>
    <n v="1"/>
    <n v="3"/>
    <n v="2909"/>
    <n v="23159"/>
    <n v="1"/>
    <n v="11"/>
    <n v="3"/>
    <n v="3"/>
    <n v="80"/>
    <n v="0"/>
    <n v="8"/>
    <n v="3"/>
    <n v="8"/>
    <n v="7"/>
    <n v="3"/>
    <n v="0"/>
  </r>
  <r>
    <x v="1"/>
    <s v="Travel_Rarely"/>
    <x v="2"/>
    <s v="Current Employees"/>
    <x v="1"/>
    <x v="2"/>
    <x v="4"/>
    <n v="7"/>
    <x v="1"/>
    <x v="2"/>
    <x v="1"/>
    <s v="No"/>
    <s v="Y"/>
    <n v="3"/>
    <n v="-2"/>
    <n v="0"/>
    <x v="4"/>
    <n v="0"/>
    <m/>
    <n v="0"/>
    <n v="1"/>
    <n v="591"/>
    <n v="2"/>
    <x v="1"/>
    <n v="1"/>
    <n v="1"/>
    <n v="40"/>
    <n v="3"/>
    <n v="1"/>
    <n v="2"/>
    <n v="3468"/>
    <n v="16632"/>
    <n v="9"/>
    <n v="12"/>
    <n v="3"/>
    <n v="4"/>
    <n v="80"/>
    <n v="1"/>
    <n v="6"/>
    <n v="3"/>
    <n v="2"/>
    <n v="2"/>
    <n v="2"/>
    <n v="2"/>
  </r>
  <r>
    <x v="1"/>
    <s v="Travel_Frequently"/>
    <x v="2"/>
    <s v="Current Employees"/>
    <x v="1"/>
    <x v="0"/>
    <x v="5"/>
    <n v="8"/>
    <x v="1"/>
    <x v="2"/>
    <x v="0"/>
    <s v="No"/>
    <s v="Y"/>
    <n v="2"/>
    <n v="-2"/>
    <n v="0"/>
    <x v="5"/>
    <n v="0"/>
    <m/>
    <n v="0"/>
    <n v="1"/>
    <n v="1005"/>
    <n v="2"/>
    <x v="0"/>
    <n v="1"/>
    <n v="4"/>
    <n v="79"/>
    <n v="3"/>
    <n v="1"/>
    <n v="2"/>
    <n v="3068"/>
    <n v="11864"/>
    <n v="0"/>
    <n v="13"/>
    <n v="3"/>
    <n v="3"/>
    <n v="80"/>
    <n v="0"/>
    <n v="8"/>
    <n v="2"/>
    <n v="7"/>
    <n v="7"/>
    <n v="3"/>
    <n v="6"/>
  </r>
  <r>
    <x v="1"/>
    <s v="Travel_Rarely"/>
    <x v="3"/>
    <s v="Current Employees"/>
    <x v="1"/>
    <x v="2"/>
    <x v="6"/>
    <n v="10"/>
    <x v="0"/>
    <x v="2"/>
    <x v="1"/>
    <s v="Yes"/>
    <s v="Y"/>
    <n v="3"/>
    <n v="-2"/>
    <n v="0"/>
    <x v="6"/>
    <n v="0"/>
    <m/>
    <n v="0"/>
    <n v="1"/>
    <n v="1324"/>
    <n v="3"/>
    <x v="3"/>
    <n v="1"/>
    <n v="3"/>
    <n v="81"/>
    <n v="4"/>
    <n v="1"/>
    <n v="4"/>
    <n v="2670"/>
    <n v="9964"/>
    <n v="4"/>
    <n v="20"/>
    <n v="4"/>
    <n v="1"/>
    <n v="80"/>
    <n v="3"/>
    <n v="12"/>
    <n v="2"/>
    <n v="1"/>
    <n v="0"/>
    <n v="0"/>
    <n v="0"/>
  </r>
  <r>
    <x v="1"/>
    <s v="Travel_Rarely"/>
    <x v="2"/>
    <s v="Current Employees"/>
    <x v="1"/>
    <x v="0"/>
    <x v="7"/>
    <n v="11"/>
    <x v="1"/>
    <x v="2"/>
    <x v="2"/>
    <s v="No"/>
    <s v="Y"/>
    <n v="2"/>
    <n v="-2"/>
    <n v="0"/>
    <x v="7"/>
    <n v="0"/>
    <m/>
    <n v="0"/>
    <n v="1"/>
    <n v="1358"/>
    <n v="24"/>
    <x v="1"/>
    <n v="1"/>
    <n v="4"/>
    <n v="67"/>
    <n v="3"/>
    <n v="1"/>
    <n v="2"/>
    <n v="2693"/>
    <n v="13335"/>
    <n v="1"/>
    <n v="22"/>
    <n v="4"/>
    <n v="2"/>
    <n v="80"/>
    <n v="1"/>
    <n v="1"/>
    <n v="3"/>
    <n v="1"/>
    <n v="0"/>
    <n v="0"/>
    <n v="0"/>
  </r>
  <r>
    <x v="1"/>
    <s v="Travel_Frequently"/>
    <x v="0"/>
    <s v="Current Employees"/>
    <x v="1"/>
    <x v="0"/>
    <x v="8"/>
    <n v="12"/>
    <x v="1"/>
    <x v="3"/>
    <x v="0"/>
    <s v="No"/>
    <s v="Y"/>
    <n v="2"/>
    <n v="-2"/>
    <n v="0"/>
    <x v="8"/>
    <n v="0"/>
    <m/>
    <n v="0"/>
    <n v="1"/>
    <n v="216"/>
    <n v="23"/>
    <x v="3"/>
    <n v="1"/>
    <n v="4"/>
    <n v="44"/>
    <n v="2"/>
    <n v="3"/>
    <n v="2"/>
    <n v="9526"/>
    <n v="8787"/>
    <n v="0"/>
    <n v="21"/>
    <n v="4"/>
    <n v="2"/>
    <n v="80"/>
    <n v="0"/>
    <n v="10"/>
    <n v="3"/>
    <n v="9"/>
    <n v="7"/>
    <n v="1"/>
    <n v="8"/>
  </r>
  <r>
    <x v="1"/>
    <s v="Travel_Rarely"/>
    <x v="0"/>
    <s v="Current Employees"/>
    <x v="1"/>
    <x v="2"/>
    <x v="9"/>
    <n v="13"/>
    <x v="1"/>
    <x v="4"/>
    <x v="1"/>
    <s v="No"/>
    <s v="Y"/>
    <n v="3"/>
    <n v="-2"/>
    <n v="0"/>
    <x v="9"/>
    <n v="0"/>
    <m/>
    <n v="0"/>
    <n v="1"/>
    <n v="1299"/>
    <n v="27"/>
    <x v="3"/>
    <n v="1"/>
    <n v="3"/>
    <n v="94"/>
    <n v="3"/>
    <n v="2"/>
    <n v="3"/>
    <n v="5237"/>
    <n v="16577"/>
    <n v="6"/>
    <n v="13"/>
    <n v="3"/>
    <n v="2"/>
    <n v="80"/>
    <n v="2"/>
    <n v="17"/>
    <n v="2"/>
    <n v="7"/>
    <n v="7"/>
    <n v="7"/>
    <n v="7"/>
  </r>
  <r>
    <x v="1"/>
    <s v="Travel_Rarely"/>
    <x v="0"/>
    <s v="Current Employees"/>
    <x v="1"/>
    <x v="2"/>
    <x v="10"/>
    <n v="14"/>
    <x v="1"/>
    <x v="2"/>
    <x v="1"/>
    <s v="No"/>
    <s v="Y"/>
    <n v="5"/>
    <n v="-2"/>
    <n v="0"/>
    <x v="10"/>
    <n v="0"/>
    <m/>
    <n v="0"/>
    <n v="1"/>
    <n v="809"/>
    <n v="16"/>
    <x v="3"/>
    <n v="1"/>
    <n v="1"/>
    <n v="84"/>
    <n v="4"/>
    <n v="1"/>
    <n v="2"/>
    <n v="2426"/>
    <n v="16479"/>
    <n v="0"/>
    <n v="13"/>
    <n v="3"/>
    <n v="3"/>
    <n v="80"/>
    <n v="1"/>
    <n v="6"/>
    <n v="3"/>
    <n v="5"/>
    <n v="4"/>
    <n v="0"/>
    <n v="3"/>
  </r>
  <r>
    <x v="1"/>
    <s v="Travel_Rarely"/>
    <x v="2"/>
    <s v="Current Employees"/>
    <x v="1"/>
    <x v="0"/>
    <x v="11"/>
    <n v="15"/>
    <x v="0"/>
    <x v="2"/>
    <x v="0"/>
    <s v="Yes"/>
    <s v="Y"/>
    <n v="3"/>
    <n v="-2"/>
    <n v="0"/>
    <x v="11"/>
    <n v="0"/>
    <m/>
    <n v="0"/>
    <n v="1"/>
    <n v="153"/>
    <n v="15"/>
    <x v="0"/>
    <n v="1"/>
    <n v="4"/>
    <n v="49"/>
    <n v="2"/>
    <n v="2"/>
    <n v="2"/>
    <n v="4193"/>
    <n v="12682"/>
    <n v="0"/>
    <n v="12"/>
    <n v="3"/>
    <n v="4"/>
    <n v="80"/>
    <n v="0"/>
    <n v="10"/>
    <n v="3"/>
    <n v="9"/>
    <n v="5"/>
    <n v="0"/>
    <n v="8"/>
  </r>
  <r>
    <x v="1"/>
    <s v="Travel_Rarely"/>
    <x v="2"/>
    <s v="Current Employees"/>
    <x v="1"/>
    <x v="0"/>
    <x v="12"/>
    <n v="16"/>
    <x v="1"/>
    <x v="1"/>
    <x v="2"/>
    <s v="No"/>
    <s v="Y"/>
    <n v="1"/>
    <n v="-2"/>
    <n v="0"/>
    <x v="12"/>
    <n v="0"/>
    <m/>
    <n v="0"/>
    <n v="1"/>
    <n v="670"/>
    <n v="26"/>
    <x v="1"/>
    <n v="1"/>
    <n v="1"/>
    <n v="31"/>
    <n v="3"/>
    <n v="1"/>
    <n v="2"/>
    <n v="2911"/>
    <n v="15170"/>
    <n v="1"/>
    <n v="17"/>
    <n v="3"/>
    <n v="4"/>
    <n v="80"/>
    <n v="1"/>
    <n v="5"/>
    <n v="2"/>
    <n v="5"/>
    <n v="2"/>
    <n v="4"/>
    <n v="3"/>
  </r>
  <r>
    <x v="1"/>
    <s v="Travel_Rarely"/>
    <x v="2"/>
    <s v="Current Employees"/>
    <x v="1"/>
    <x v="2"/>
    <x v="13"/>
    <n v="18"/>
    <x v="1"/>
    <x v="2"/>
    <x v="2"/>
    <s v="No"/>
    <s v="Y"/>
    <n v="2"/>
    <n v="-2"/>
    <n v="0"/>
    <x v="13"/>
    <n v="0"/>
    <m/>
    <n v="0"/>
    <n v="1"/>
    <n v="1346"/>
    <n v="19"/>
    <x v="0"/>
    <n v="1"/>
    <n v="2"/>
    <n v="93"/>
    <n v="3"/>
    <n v="1"/>
    <n v="4"/>
    <n v="2661"/>
    <n v="8758"/>
    <n v="0"/>
    <n v="11"/>
    <n v="3"/>
    <n v="3"/>
    <n v="80"/>
    <n v="1"/>
    <n v="3"/>
    <n v="3"/>
    <n v="2"/>
    <n v="2"/>
    <n v="1"/>
    <n v="2"/>
  </r>
  <r>
    <x v="0"/>
    <s v="Travel_Rarely"/>
    <x v="2"/>
    <s v="Ex-Employees"/>
    <x v="1"/>
    <x v="0"/>
    <x v="14"/>
    <n v="19"/>
    <x v="1"/>
    <x v="2"/>
    <x v="0"/>
    <s v="Yes"/>
    <s v="Y"/>
    <n v="4"/>
    <n v="-2"/>
    <n v="0"/>
    <x v="14"/>
    <n v="1"/>
    <n v="1"/>
    <n v="1"/>
    <n v="0"/>
    <n v="103"/>
    <n v="24"/>
    <x v="3"/>
    <n v="1"/>
    <n v="3"/>
    <n v="50"/>
    <n v="2"/>
    <n v="1"/>
    <n v="2"/>
    <n v="2028"/>
    <n v="12947"/>
    <n v="5"/>
    <n v="14"/>
    <n v="3"/>
    <n v="2"/>
    <n v="80"/>
    <n v="0"/>
    <n v="6"/>
    <n v="3"/>
    <n v="4"/>
    <n v="2"/>
    <n v="0"/>
    <n v="3"/>
  </r>
  <r>
    <x v="1"/>
    <s v="Travel_Rarely"/>
    <x v="2"/>
    <s v="Current Employees"/>
    <x v="1"/>
    <x v="0"/>
    <x v="15"/>
    <n v="20"/>
    <x v="0"/>
    <x v="3"/>
    <x v="2"/>
    <s v="No"/>
    <s v="Y"/>
    <n v="1"/>
    <n v="-2"/>
    <n v="0"/>
    <x v="11"/>
    <n v="0"/>
    <m/>
    <n v="0"/>
    <n v="1"/>
    <n v="1389"/>
    <n v="21"/>
    <x v="2"/>
    <n v="1"/>
    <n v="2"/>
    <n v="51"/>
    <n v="4"/>
    <n v="3"/>
    <n v="2"/>
    <n v="9980"/>
    <n v="10195"/>
    <n v="1"/>
    <n v="11"/>
    <n v="3"/>
    <n v="3"/>
    <n v="80"/>
    <n v="1"/>
    <n v="10"/>
    <n v="3"/>
    <n v="10"/>
    <n v="9"/>
    <n v="8"/>
    <n v="8"/>
  </r>
  <r>
    <x v="1"/>
    <s v="Travel_Rarely"/>
    <x v="2"/>
    <s v="Current Employees"/>
    <x v="1"/>
    <x v="0"/>
    <x v="16"/>
    <n v="21"/>
    <x v="1"/>
    <x v="1"/>
    <x v="2"/>
    <s v="Yes"/>
    <s v="Y"/>
    <n v="5"/>
    <n v="-2"/>
    <n v="0"/>
    <x v="5"/>
    <n v="0"/>
    <m/>
    <n v="0"/>
    <n v="1"/>
    <n v="334"/>
    <n v="5"/>
    <x v="0"/>
    <n v="1"/>
    <n v="1"/>
    <n v="80"/>
    <n v="4"/>
    <n v="1"/>
    <n v="2"/>
    <n v="3298"/>
    <n v="15053"/>
    <n v="0"/>
    <n v="12"/>
    <n v="3"/>
    <n v="4"/>
    <n v="80"/>
    <n v="2"/>
    <n v="7"/>
    <n v="2"/>
    <n v="6"/>
    <n v="2"/>
    <n v="0"/>
    <n v="5"/>
  </r>
  <r>
    <x v="1"/>
    <s v="Non-Travel"/>
    <x v="4"/>
    <s v="Current Employees"/>
    <x v="1"/>
    <x v="2"/>
    <x v="17"/>
    <n v="22"/>
    <x v="1"/>
    <x v="2"/>
    <x v="2"/>
    <s v="Yes"/>
    <s v="Y"/>
    <n v="2"/>
    <n v="-2"/>
    <n v="0"/>
    <x v="15"/>
    <n v="0"/>
    <m/>
    <n v="0"/>
    <n v="1"/>
    <n v="1123"/>
    <n v="16"/>
    <x v="0"/>
    <n v="1"/>
    <n v="4"/>
    <n v="96"/>
    <n v="4"/>
    <n v="1"/>
    <n v="4"/>
    <n v="2935"/>
    <n v="7324"/>
    <n v="1"/>
    <n v="13"/>
    <n v="3"/>
    <n v="2"/>
    <n v="80"/>
    <n v="2"/>
    <n v="1"/>
    <n v="2"/>
    <n v="1"/>
    <n v="0"/>
    <n v="0"/>
    <n v="0"/>
  </r>
  <r>
    <x v="1"/>
    <s v="Travel_Rarely"/>
    <x v="1"/>
    <s v="Current Employees"/>
    <x v="0"/>
    <x v="0"/>
    <x v="18"/>
    <n v="23"/>
    <x v="0"/>
    <x v="5"/>
    <x v="1"/>
    <s v="No"/>
    <s v="Y"/>
    <n v="3"/>
    <n v="-2"/>
    <n v="0"/>
    <x v="16"/>
    <n v="0"/>
    <m/>
    <n v="0"/>
    <n v="1"/>
    <n v="1219"/>
    <n v="2"/>
    <x v="2"/>
    <n v="1"/>
    <n v="1"/>
    <n v="78"/>
    <n v="2"/>
    <n v="4"/>
    <n v="2"/>
    <n v="15427"/>
    <n v="22021"/>
    <n v="2"/>
    <n v="16"/>
    <n v="3"/>
    <n v="3"/>
    <n v="80"/>
    <n v="0"/>
    <n v="31"/>
    <n v="3"/>
    <n v="25"/>
    <n v="8"/>
    <n v="3"/>
    <n v="7"/>
  </r>
  <r>
    <x v="1"/>
    <s v="Travel_Rarely"/>
    <x v="0"/>
    <s v="Current Employees"/>
    <x v="1"/>
    <x v="0"/>
    <x v="19"/>
    <n v="24"/>
    <x v="1"/>
    <x v="1"/>
    <x v="0"/>
    <s v="Yes"/>
    <s v="Y"/>
    <n v="3"/>
    <n v="-2"/>
    <n v="0"/>
    <x v="8"/>
    <n v="0"/>
    <m/>
    <n v="0"/>
    <n v="1"/>
    <n v="371"/>
    <n v="2"/>
    <x v="3"/>
    <n v="1"/>
    <n v="4"/>
    <n v="45"/>
    <n v="3"/>
    <n v="1"/>
    <n v="2"/>
    <n v="3944"/>
    <n v="4306"/>
    <n v="5"/>
    <n v="11"/>
    <n v="3"/>
    <n v="3"/>
    <n v="80"/>
    <n v="0"/>
    <n v="6"/>
    <n v="3"/>
    <n v="3"/>
    <n v="2"/>
    <n v="1"/>
    <n v="2"/>
  </r>
  <r>
    <x v="1"/>
    <s v="Non-Travel"/>
    <x v="4"/>
    <s v="Current Employees"/>
    <x v="1"/>
    <x v="1"/>
    <x v="20"/>
    <n v="26"/>
    <x v="0"/>
    <x v="3"/>
    <x v="2"/>
    <s v="No"/>
    <s v="Y"/>
    <n v="5"/>
    <n v="-2"/>
    <n v="0"/>
    <x v="17"/>
    <n v="0"/>
    <m/>
    <n v="0"/>
    <n v="1"/>
    <n v="673"/>
    <n v="11"/>
    <x v="0"/>
    <n v="1"/>
    <n v="1"/>
    <n v="96"/>
    <n v="4"/>
    <n v="2"/>
    <n v="3"/>
    <n v="4011"/>
    <n v="8232"/>
    <n v="0"/>
    <n v="18"/>
    <n v="3"/>
    <n v="4"/>
    <n v="80"/>
    <n v="1"/>
    <n v="5"/>
    <n v="2"/>
    <n v="4"/>
    <n v="2"/>
    <n v="1"/>
    <n v="3"/>
  </r>
  <r>
    <x v="0"/>
    <s v="Travel_Rarely"/>
    <x v="0"/>
    <s v="Ex-Employees"/>
    <x v="0"/>
    <x v="0"/>
    <x v="21"/>
    <n v="27"/>
    <x v="1"/>
    <x v="6"/>
    <x v="0"/>
    <s v="No"/>
    <s v="Y"/>
    <n v="4"/>
    <n v="-2"/>
    <n v="0"/>
    <x v="9"/>
    <n v="1"/>
    <n v="1"/>
    <n v="1"/>
    <n v="0"/>
    <n v="1218"/>
    <n v="9"/>
    <x v="2"/>
    <n v="1"/>
    <n v="3"/>
    <n v="82"/>
    <n v="2"/>
    <n v="1"/>
    <n v="2"/>
    <n v="3407"/>
    <n v="6986"/>
    <n v="7"/>
    <n v="23"/>
    <n v="4"/>
    <n v="2"/>
    <n v="80"/>
    <n v="0"/>
    <n v="10"/>
    <n v="3"/>
    <n v="5"/>
    <n v="3"/>
    <n v="0"/>
    <n v="3"/>
  </r>
  <r>
    <x v="1"/>
    <s v="Travel_Rarely"/>
    <x v="2"/>
    <s v="Current Employees"/>
    <x v="1"/>
    <x v="0"/>
    <x v="22"/>
    <n v="28"/>
    <x v="0"/>
    <x v="7"/>
    <x v="0"/>
    <s v="No"/>
    <s v="Y"/>
    <n v="4"/>
    <n v="-2"/>
    <n v="0"/>
    <x v="13"/>
    <n v="0"/>
    <m/>
    <n v="0"/>
    <n v="1"/>
    <n v="419"/>
    <n v="7"/>
    <x v="2"/>
    <n v="1"/>
    <n v="1"/>
    <n v="53"/>
    <n v="3"/>
    <n v="3"/>
    <n v="2"/>
    <n v="11994"/>
    <n v="21293"/>
    <n v="0"/>
    <n v="11"/>
    <n v="3"/>
    <n v="3"/>
    <n v="80"/>
    <n v="0"/>
    <n v="13"/>
    <n v="3"/>
    <n v="12"/>
    <n v="6"/>
    <n v="2"/>
    <n v="11"/>
  </r>
  <r>
    <x v="1"/>
    <s v="Travel_Rarely"/>
    <x v="4"/>
    <s v="Current Employees"/>
    <x v="1"/>
    <x v="0"/>
    <x v="23"/>
    <n v="30"/>
    <x v="1"/>
    <x v="1"/>
    <x v="0"/>
    <s v="No"/>
    <s v="Y"/>
    <n v="6"/>
    <n v="-2"/>
    <n v="0"/>
    <x v="18"/>
    <n v="0"/>
    <m/>
    <n v="0"/>
    <n v="1"/>
    <n v="391"/>
    <n v="15"/>
    <x v="0"/>
    <n v="1"/>
    <n v="3"/>
    <n v="96"/>
    <n v="3"/>
    <n v="1"/>
    <n v="2"/>
    <n v="1232"/>
    <n v="19281"/>
    <n v="1"/>
    <n v="14"/>
    <n v="3"/>
    <n v="4"/>
    <n v="80"/>
    <n v="0"/>
    <n v="0"/>
    <n v="3"/>
    <n v="0"/>
    <n v="0"/>
    <n v="0"/>
    <n v="0"/>
  </r>
  <r>
    <x v="0"/>
    <s v="Travel_Rarely"/>
    <x v="2"/>
    <s v="Ex-Employees"/>
    <x v="1"/>
    <x v="2"/>
    <x v="24"/>
    <n v="31"/>
    <x v="1"/>
    <x v="1"/>
    <x v="0"/>
    <s v="No"/>
    <s v="Y"/>
    <n v="2"/>
    <n v="-2"/>
    <n v="0"/>
    <x v="13"/>
    <n v="1"/>
    <n v="1"/>
    <n v="1"/>
    <n v="0"/>
    <n v="699"/>
    <n v="6"/>
    <x v="1"/>
    <n v="1"/>
    <n v="2"/>
    <n v="83"/>
    <n v="3"/>
    <n v="1"/>
    <n v="4"/>
    <n v="2960"/>
    <n v="17102"/>
    <n v="2"/>
    <n v="11"/>
    <n v="3"/>
    <n v="3"/>
    <n v="80"/>
    <n v="0"/>
    <n v="8"/>
    <n v="3"/>
    <n v="4"/>
    <n v="2"/>
    <n v="1"/>
    <n v="3"/>
  </r>
  <r>
    <x v="1"/>
    <s v="Travel_Rarely"/>
    <x v="1"/>
    <s v="Current Employees"/>
    <x v="1"/>
    <x v="1"/>
    <x v="25"/>
    <n v="32"/>
    <x v="0"/>
    <x v="5"/>
    <x v="2"/>
    <s v="No"/>
    <s v="Y"/>
    <n v="3"/>
    <n v="-2"/>
    <n v="0"/>
    <x v="16"/>
    <n v="0"/>
    <m/>
    <n v="0"/>
    <n v="1"/>
    <n v="1282"/>
    <n v="5"/>
    <x v="3"/>
    <n v="1"/>
    <n v="3"/>
    <n v="58"/>
    <n v="3"/>
    <n v="5"/>
    <n v="3"/>
    <n v="19094"/>
    <n v="10735"/>
    <n v="4"/>
    <n v="11"/>
    <n v="3"/>
    <n v="4"/>
    <n v="80"/>
    <n v="1"/>
    <n v="26"/>
    <n v="2"/>
    <n v="14"/>
    <n v="13"/>
    <n v="4"/>
    <n v="8"/>
  </r>
  <r>
    <x v="0"/>
    <s v="Travel_Frequently"/>
    <x v="2"/>
    <s v="Ex-Employees"/>
    <x v="1"/>
    <x v="0"/>
    <x v="26"/>
    <n v="33"/>
    <x v="0"/>
    <x v="1"/>
    <x v="0"/>
    <s v="Yes"/>
    <s v="Y"/>
    <n v="5"/>
    <n v="-2"/>
    <n v="0"/>
    <x v="5"/>
    <n v="1"/>
    <n v="1"/>
    <n v="1"/>
    <n v="0"/>
    <n v="1125"/>
    <n v="16"/>
    <x v="1"/>
    <n v="1"/>
    <n v="2"/>
    <n v="72"/>
    <n v="1"/>
    <n v="1"/>
    <n v="2"/>
    <n v="3919"/>
    <n v="4681"/>
    <n v="1"/>
    <n v="22"/>
    <n v="4"/>
    <n v="2"/>
    <n v="80"/>
    <n v="0"/>
    <n v="10"/>
    <n v="3"/>
    <n v="10"/>
    <n v="2"/>
    <n v="6"/>
    <n v="7"/>
  </r>
  <r>
    <x v="1"/>
    <s v="Travel_Rarely"/>
    <x v="0"/>
    <s v="Current Employees"/>
    <x v="0"/>
    <x v="3"/>
    <x v="27"/>
    <n v="35"/>
    <x v="1"/>
    <x v="0"/>
    <x v="1"/>
    <s v="No"/>
    <s v="Y"/>
    <n v="2"/>
    <n v="-2"/>
    <n v="0"/>
    <x v="19"/>
    <n v="0"/>
    <m/>
    <n v="0"/>
    <n v="1"/>
    <n v="691"/>
    <n v="8"/>
    <x v="2"/>
    <n v="1"/>
    <n v="3"/>
    <n v="48"/>
    <n v="3"/>
    <n v="2"/>
    <n v="3"/>
    <n v="6825"/>
    <n v="21173"/>
    <n v="0"/>
    <n v="11"/>
    <n v="3"/>
    <n v="4"/>
    <n v="80"/>
    <n v="1"/>
    <n v="10"/>
    <n v="3"/>
    <n v="9"/>
    <n v="7"/>
    <n v="4"/>
    <n v="2"/>
  </r>
  <r>
    <x v="1"/>
    <s v="Travel_Rarely"/>
    <x v="0"/>
    <s v="Current Employees"/>
    <x v="1"/>
    <x v="2"/>
    <x v="28"/>
    <n v="36"/>
    <x v="0"/>
    <x v="4"/>
    <x v="1"/>
    <s v="No"/>
    <s v="Y"/>
    <n v="4"/>
    <n v="-2"/>
    <n v="0"/>
    <x v="20"/>
    <n v="0"/>
    <m/>
    <n v="0"/>
    <n v="1"/>
    <n v="477"/>
    <n v="7"/>
    <x v="2"/>
    <n v="1"/>
    <n v="1"/>
    <n v="42"/>
    <n v="2"/>
    <n v="3"/>
    <n v="4"/>
    <n v="10248"/>
    <n v="2094"/>
    <n v="3"/>
    <n v="14"/>
    <n v="3"/>
    <n v="4"/>
    <n v="80"/>
    <n v="1"/>
    <n v="24"/>
    <n v="3"/>
    <n v="22"/>
    <n v="6"/>
    <n v="5"/>
    <n v="17"/>
  </r>
  <r>
    <x v="1"/>
    <s v="Travel_Rarely"/>
    <x v="1"/>
    <s v="Current Employees"/>
    <x v="0"/>
    <x v="3"/>
    <x v="29"/>
    <n v="38"/>
    <x v="0"/>
    <x v="5"/>
    <x v="0"/>
    <s v="No"/>
    <s v="Y"/>
    <n v="2"/>
    <n v="-2"/>
    <n v="0"/>
    <x v="21"/>
    <n v="0"/>
    <m/>
    <n v="0"/>
    <n v="1"/>
    <n v="705"/>
    <n v="2"/>
    <x v="2"/>
    <n v="1"/>
    <n v="2"/>
    <n v="83"/>
    <n v="3"/>
    <n v="5"/>
    <n v="4"/>
    <n v="18947"/>
    <n v="22822"/>
    <n v="3"/>
    <n v="12"/>
    <n v="3"/>
    <n v="4"/>
    <n v="80"/>
    <n v="0"/>
    <n v="22"/>
    <n v="2"/>
    <n v="2"/>
    <n v="2"/>
    <n v="2"/>
    <n v="1"/>
  </r>
  <r>
    <x v="1"/>
    <s v="Travel_Rarely"/>
    <x v="2"/>
    <s v="Current Employees"/>
    <x v="1"/>
    <x v="2"/>
    <x v="30"/>
    <n v="39"/>
    <x v="1"/>
    <x v="2"/>
    <x v="0"/>
    <s v="No"/>
    <s v="Y"/>
    <n v="3"/>
    <n v="-2"/>
    <n v="0"/>
    <x v="3"/>
    <n v="0"/>
    <m/>
    <n v="0"/>
    <n v="1"/>
    <n v="924"/>
    <n v="2"/>
    <x v="3"/>
    <n v="1"/>
    <n v="3"/>
    <n v="78"/>
    <n v="3"/>
    <n v="1"/>
    <n v="4"/>
    <n v="2496"/>
    <n v="6670"/>
    <n v="4"/>
    <n v="11"/>
    <n v="3"/>
    <n v="4"/>
    <n v="80"/>
    <n v="0"/>
    <n v="7"/>
    <n v="3"/>
    <n v="1"/>
    <n v="1"/>
    <n v="0"/>
    <n v="0"/>
  </r>
  <r>
    <x v="1"/>
    <s v="Travel_Rarely"/>
    <x v="0"/>
    <s v="Current Employees"/>
    <x v="1"/>
    <x v="1"/>
    <x v="31"/>
    <n v="40"/>
    <x v="1"/>
    <x v="4"/>
    <x v="1"/>
    <s v="Yes"/>
    <s v="Y"/>
    <n v="5"/>
    <n v="-2"/>
    <n v="0"/>
    <x v="20"/>
    <n v="0"/>
    <m/>
    <n v="0"/>
    <n v="1"/>
    <n v="1459"/>
    <n v="10"/>
    <x v="2"/>
    <n v="1"/>
    <n v="4"/>
    <n v="41"/>
    <n v="3"/>
    <n v="2"/>
    <n v="4"/>
    <n v="6465"/>
    <n v="19121"/>
    <n v="2"/>
    <n v="13"/>
    <n v="3"/>
    <n v="4"/>
    <n v="80"/>
    <n v="0"/>
    <n v="9"/>
    <n v="4"/>
    <n v="4"/>
    <n v="2"/>
    <n v="1"/>
    <n v="3"/>
  </r>
  <r>
    <x v="1"/>
    <s v="Travel_Rarely"/>
    <x v="2"/>
    <s v="Current Employees"/>
    <x v="1"/>
    <x v="2"/>
    <x v="32"/>
    <n v="41"/>
    <x v="1"/>
    <x v="2"/>
    <x v="0"/>
    <s v="No"/>
    <s v="Y"/>
    <n v="5"/>
    <n v="-2"/>
    <n v="0"/>
    <x v="7"/>
    <n v="0"/>
    <m/>
    <n v="0"/>
    <n v="1"/>
    <n v="125"/>
    <n v="9"/>
    <x v="0"/>
    <n v="1"/>
    <n v="4"/>
    <n v="83"/>
    <n v="2"/>
    <n v="1"/>
    <n v="3"/>
    <n v="2206"/>
    <n v="16117"/>
    <n v="1"/>
    <n v="13"/>
    <n v="3"/>
    <n v="1"/>
    <n v="80"/>
    <n v="0"/>
    <n v="10"/>
    <n v="3"/>
    <n v="10"/>
    <n v="0"/>
    <n v="1"/>
    <n v="8"/>
  </r>
  <r>
    <x v="0"/>
    <s v="Travel_Rarely"/>
    <x v="0"/>
    <s v="Ex-Employees"/>
    <x v="0"/>
    <x v="4"/>
    <x v="33"/>
    <n v="42"/>
    <x v="1"/>
    <x v="6"/>
    <x v="1"/>
    <s v="No"/>
    <s v="Y"/>
    <n v="6"/>
    <n v="-2"/>
    <n v="0"/>
    <x v="22"/>
    <n v="1"/>
    <n v="1"/>
    <n v="1"/>
    <n v="0"/>
    <n v="895"/>
    <n v="5"/>
    <x v="3"/>
    <n v="1"/>
    <n v="4"/>
    <n v="56"/>
    <n v="3"/>
    <n v="2"/>
    <n v="4"/>
    <n v="2086"/>
    <n v="3335"/>
    <n v="3"/>
    <n v="14"/>
    <n v="3"/>
    <n v="3"/>
    <n v="80"/>
    <n v="1"/>
    <n v="19"/>
    <n v="4"/>
    <n v="1"/>
    <n v="0"/>
    <n v="0"/>
    <n v="0"/>
  </r>
  <r>
    <x v="0"/>
    <s v="Travel_Rarely"/>
    <x v="4"/>
    <s v="Ex-Employees"/>
    <x v="1"/>
    <x v="2"/>
    <x v="34"/>
    <n v="45"/>
    <x v="1"/>
    <x v="1"/>
    <x v="1"/>
    <s v="Yes"/>
    <s v="Y"/>
    <n v="2"/>
    <n v="-2"/>
    <n v="0"/>
    <x v="17"/>
    <n v="1"/>
    <n v="1"/>
    <n v="1"/>
    <n v="0"/>
    <n v="813"/>
    <n v="1"/>
    <x v="3"/>
    <n v="1"/>
    <n v="2"/>
    <n v="61"/>
    <n v="3"/>
    <n v="1"/>
    <n v="4"/>
    <n v="2293"/>
    <n v="3020"/>
    <n v="2"/>
    <n v="16"/>
    <n v="3"/>
    <n v="1"/>
    <n v="80"/>
    <n v="1"/>
    <n v="6"/>
    <n v="2"/>
    <n v="2"/>
    <n v="0"/>
    <n v="2"/>
    <n v="0"/>
  </r>
  <r>
    <x v="1"/>
    <s v="Travel_Rarely"/>
    <x v="0"/>
    <s v="Current Employees"/>
    <x v="1"/>
    <x v="2"/>
    <x v="35"/>
    <n v="46"/>
    <x v="0"/>
    <x v="1"/>
    <x v="2"/>
    <s v="No"/>
    <s v="Y"/>
    <n v="3"/>
    <n v="-2"/>
    <n v="0"/>
    <x v="23"/>
    <n v="0"/>
    <m/>
    <n v="0"/>
    <n v="1"/>
    <n v="1273"/>
    <n v="2"/>
    <x v="0"/>
    <n v="1"/>
    <n v="4"/>
    <n v="72"/>
    <n v="4"/>
    <n v="1"/>
    <n v="3"/>
    <n v="2645"/>
    <n v="21923"/>
    <n v="1"/>
    <n v="12"/>
    <n v="3"/>
    <n v="4"/>
    <n v="80"/>
    <n v="2"/>
    <n v="6"/>
    <n v="2"/>
    <n v="5"/>
    <n v="3"/>
    <n v="1"/>
    <n v="4"/>
  </r>
  <r>
    <x v="0"/>
    <s v="Travel_Rarely"/>
    <x v="1"/>
    <s v="Ex-Employees"/>
    <x v="0"/>
    <x v="3"/>
    <x v="36"/>
    <n v="47"/>
    <x v="1"/>
    <x v="6"/>
    <x v="1"/>
    <s v="Yes"/>
    <s v="Y"/>
    <n v="2"/>
    <n v="-2"/>
    <n v="0"/>
    <x v="24"/>
    <n v="1"/>
    <n v="1"/>
    <n v="1"/>
    <n v="0"/>
    <n v="869"/>
    <n v="3"/>
    <x v="0"/>
    <n v="1"/>
    <n v="1"/>
    <n v="86"/>
    <n v="2"/>
    <n v="1"/>
    <n v="3"/>
    <n v="2683"/>
    <n v="3810"/>
    <n v="1"/>
    <n v="14"/>
    <n v="3"/>
    <n v="3"/>
    <n v="80"/>
    <n v="0"/>
    <n v="3"/>
    <n v="3"/>
    <n v="3"/>
    <n v="2"/>
    <n v="0"/>
    <n v="2"/>
  </r>
  <r>
    <x v="1"/>
    <s v="Travel_Rarely"/>
    <x v="0"/>
    <s v="Current Employees"/>
    <x v="0"/>
    <x v="3"/>
    <x v="37"/>
    <n v="49"/>
    <x v="0"/>
    <x v="6"/>
    <x v="1"/>
    <s v="No"/>
    <s v="Y"/>
    <n v="3"/>
    <n v="-2"/>
    <n v="0"/>
    <x v="10"/>
    <n v="0"/>
    <m/>
    <n v="0"/>
    <n v="1"/>
    <n v="890"/>
    <n v="2"/>
    <x v="3"/>
    <n v="1"/>
    <n v="4"/>
    <n v="97"/>
    <n v="3"/>
    <n v="1"/>
    <n v="4"/>
    <n v="2014"/>
    <n v="9687"/>
    <n v="1"/>
    <n v="13"/>
    <n v="3"/>
    <n v="1"/>
    <n v="80"/>
    <n v="0"/>
    <n v="2"/>
    <n v="3"/>
    <n v="2"/>
    <n v="2"/>
    <n v="2"/>
    <n v="2"/>
  </r>
  <r>
    <x v="1"/>
    <s v="Travel_Rarely"/>
    <x v="0"/>
    <s v="Current Employees"/>
    <x v="1"/>
    <x v="0"/>
    <x v="38"/>
    <n v="51"/>
    <x v="0"/>
    <x v="1"/>
    <x v="1"/>
    <s v="Yes"/>
    <s v="Y"/>
    <n v="3"/>
    <n v="-2"/>
    <n v="0"/>
    <x v="9"/>
    <n v="0"/>
    <m/>
    <n v="0"/>
    <n v="1"/>
    <n v="852"/>
    <n v="5"/>
    <x v="2"/>
    <n v="1"/>
    <n v="2"/>
    <n v="82"/>
    <n v="2"/>
    <n v="1"/>
    <n v="2"/>
    <n v="3419"/>
    <n v="13072"/>
    <n v="9"/>
    <n v="14"/>
    <n v="3"/>
    <n v="4"/>
    <n v="80"/>
    <n v="1"/>
    <n v="6"/>
    <n v="4"/>
    <n v="1"/>
    <n v="1"/>
    <n v="0"/>
    <n v="0"/>
  </r>
  <r>
    <x v="1"/>
    <s v="Travel_Frequently"/>
    <x v="2"/>
    <s v="Current Employees"/>
    <x v="0"/>
    <x v="0"/>
    <x v="39"/>
    <n v="52"/>
    <x v="0"/>
    <x v="0"/>
    <x v="1"/>
    <s v="No"/>
    <s v="Y"/>
    <n v="3"/>
    <n v="-2"/>
    <n v="0"/>
    <x v="3"/>
    <n v="0"/>
    <m/>
    <n v="0"/>
    <n v="1"/>
    <n v="1141"/>
    <n v="1"/>
    <x v="3"/>
    <n v="1"/>
    <n v="3"/>
    <n v="42"/>
    <n v="4"/>
    <n v="2"/>
    <n v="2"/>
    <n v="5376"/>
    <n v="3193"/>
    <n v="2"/>
    <n v="19"/>
    <n v="3"/>
    <n v="1"/>
    <n v="80"/>
    <n v="2"/>
    <n v="10"/>
    <n v="3"/>
    <n v="5"/>
    <n v="3"/>
    <n v="1"/>
    <n v="3"/>
  </r>
  <r>
    <x v="1"/>
    <s v="Travel_Rarely"/>
    <x v="0"/>
    <s v="Current Employees"/>
    <x v="1"/>
    <x v="1"/>
    <x v="40"/>
    <n v="53"/>
    <x v="1"/>
    <x v="2"/>
    <x v="2"/>
    <s v="No"/>
    <s v="Y"/>
    <n v="3"/>
    <n v="-2"/>
    <n v="0"/>
    <x v="10"/>
    <n v="0"/>
    <m/>
    <n v="0"/>
    <n v="1"/>
    <n v="464"/>
    <n v="4"/>
    <x v="0"/>
    <n v="1"/>
    <n v="3"/>
    <n v="75"/>
    <n v="3"/>
    <n v="1"/>
    <n v="4"/>
    <n v="1951"/>
    <n v="10910"/>
    <n v="1"/>
    <n v="12"/>
    <n v="3"/>
    <n v="3"/>
    <n v="80"/>
    <n v="1"/>
    <n v="1"/>
    <n v="3"/>
    <n v="1"/>
    <n v="0"/>
    <n v="0"/>
    <n v="0"/>
  </r>
  <r>
    <x v="1"/>
    <s v="Travel_Rarely"/>
    <x v="2"/>
    <s v="Current Employees"/>
    <x v="1"/>
    <x v="0"/>
    <x v="41"/>
    <n v="54"/>
    <x v="0"/>
    <x v="2"/>
    <x v="2"/>
    <s v="No"/>
    <s v="Y"/>
    <n v="6"/>
    <n v="-2"/>
    <n v="0"/>
    <x v="4"/>
    <n v="0"/>
    <m/>
    <n v="0"/>
    <n v="1"/>
    <n v="1240"/>
    <n v="2"/>
    <x v="2"/>
    <n v="1"/>
    <n v="4"/>
    <n v="33"/>
    <n v="3"/>
    <n v="1"/>
    <n v="2"/>
    <n v="2341"/>
    <n v="19715"/>
    <n v="1"/>
    <n v="13"/>
    <n v="3"/>
    <n v="4"/>
    <n v="80"/>
    <n v="1"/>
    <n v="1"/>
    <n v="3"/>
    <n v="1"/>
    <n v="0"/>
    <n v="0"/>
    <n v="0"/>
  </r>
  <r>
    <x v="0"/>
    <s v="Travel_Rarely"/>
    <x v="2"/>
    <s v="Ex-Employees"/>
    <x v="1"/>
    <x v="0"/>
    <x v="42"/>
    <n v="55"/>
    <x v="1"/>
    <x v="2"/>
    <x v="0"/>
    <s v="No"/>
    <s v="Y"/>
    <n v="2"/>
    <n v="-2"/>
    <n v="0"/>
    <x v="25"/>
    <n v="1"/>
    <n v="1"/>
    <n v="1"/>
    <n v="0"/>
    <n v="1357"/>
    <n v="25"/>
    <x v="3"/>
    <n v="1"/>
    <n v="1"/>
    <n v="48"/>
    <n v="1"/>
    <n v="1"/>
    <n v="2"/>
    <n v="2293"/>
    <n v="10558"/>
    <n v="1"/>
    <n v="12"/>
    <n v="3"/>
    <n v="3"/>
    <n v="80"/>
    <n v="0"/>
    <n v="1"/>
    <n v="2"/>
    <n v="1"/>
    <n v="0"/>
    <n v="0"/>
    <n v="1"/>
  </r>
  <r>
    <x v="1"/>
    <s v="Travel_Frequently"/>
    <x v="2"/>
    <s v="Current Employees"/>
    <x v="0"/>
    <x v="0"/>
    <x v="43"/>
    <n v="56"/>
    <x v="1"/>
    <x v="0"/>
    <x v="0"/>
    <s v="No"/>
    <s v="Y"/>
    <n v="0"/>
    <n v="-2"/>
    <n v="0"/>
    <x v="4"/>
    <n v="0"/>
    <m/>
    <n v="0"/>
    <n v="1"/>
    <n v="994"/>
    <n v="8"/>
    <x v="3"/>
    <n v="1"/>
    <n v="4"/>
    <n v="37"/>
    <n v="3"/>
    <n v="3"/>
    <n v="2"/>
    <n v="8726"/>
    <n v="2975"/>
    <n v="1"/>
    <n v="15"/>
    <n v="3"/>
    <n v="4"/>
    <n v="80"/>
    <n v="0"/>
    <n v="9"/>
    <n v="3"/>
    <n v="9"/>
    <n v="8"/>
    <n v="1"/>
    <n v="7"/>
  </r>
  <r>
    <x v="1"/>
    <s v="Travel_Frequently"/>
    <x v="2"/>
    <s v="Current Employees"/>
    <x v="1"/>
    <x v="2"/>
    <x v="44"/>
    <n v="57"/>
    <x v="0"/>
    <x v="2"/>
    <x v="0"/>
    <s v="No"/>
    <s v="Y"/>
    <n v="2"/>
    <n v="-2"/>
    <n v="0"/>
    <x v="7"/>
    <n v="0"/>
    <m/>
    <n v="0"/>
    <n v="1"/>
    <n v="721"/>
    <n v="1"/>
    <x v="0"/>
    <n v="1"/>
    <n v="3"/>
    <n v="58"/>
    <n v="3"/>
    <n v="2"/>
    <n v="4"/>
    <n v="4011"/>
    <n v="10781"/>
    <n v="1"/>
    <n v="23"/>
    <n v="4"/>
    <n v="4"/>
    <n v="80"/>
    <n v="0"/>
    <n v="12"/>
    <n v="3"/>
    <n v="12"/>
    <n v="8"/>
    <n v="3"/>
    <n v="7"/>
  </r>
  <r>
    <x v="0"/>
    <s v="Travel_Rarely"/>
    <x v="0"/>
    <s v="Ex-Employees"/>
    <x v="1"/>
    <x v="4"/>
    <x v="45"/>
    <n v="58"/>
    <x v="0"/>
    <x v="7"/>
    <x v="1"/>
    <s v="No"/>
    <s v="Y"/>
    <n v="0"/>
    <n v="-2"/>
    <n v="0"/>
    <x v="0"/>
    <n v="1"/>
    <n v="1"/>
    <n v="1"/>
    <n v="0"/>
    <n v="1360"/>
    <n v="12"/>
    <x v="3"/>
    <n v="1"/>
    <n v="2"/>
    <n v="49"/>
    <n v="3"/>
    <n v="5"/>
    <n v="3"/>
    <n v="19545"/>
    <n v="16280"/>
    <n v="1"/>
    <n v="12"/>
    <n v="3"/>
    <n v="4"/>
    <n v="80"/>
    <n v="0"/>
    <n v="23"/>
    <n v="3"/>
    <n v="22"/>
    <n v="15"/>
    <n v="15"/>
    <n v="8"/>
  </r>
  <r>
    <x v="1"/>
    <s v="Non-Travel"/>
    <x v="2"/>
    <s v="Current Employees"/>
    <x v="0"/>
    <x v="3"/>
    <x v="46"/>
    <n v="60"/>
    <x v="1"/>
    <x v="0"/>
    <x v="0"/>
    <s v="No"/>
    <s v="Y"/>
    <n v="2"/>
    <n v="-2"/>
    <n v="0"/>
    <x v="13"/>
    <n v="0"/>
    <m/>
    <n v="0"/>
    <n v="1"/>
    <n v="1065"/>
    <n v="23"/>
    <x v="2"/>
    <n v="1"/>
    <n v="2"/>
    <n v="72"/>
    <n v="3"/>
    <n v="2"/>
    <n v="3"/>
    <n v="4568"/>
    <n v="10034"/>
    <n v="0"/>
    <n v="20"/>
    <n v="4"/>
    <n v="3"/>
    <n v="80"/>
    <n v="0"/>
    <n v="10"/>
    <n v="3"/>
    <n v="9"/>
    <n v="5"/>
    <n v="8"/>
    <n v="7"/>
  </r>
  <r>
    <x v="1"/>
    <s v="Travel_Rarely"/>
    <x v="0"/>
    <s v="Current Employees"/>
    <x v="1"/>
    <x v="0"/>
    <x v="47"/>
    <n v="61"/>
    <x v="1"/>
    <x v="1"/>
    <x v="1"/>
    <s v="No"/>
    <s v="Y"/>
    <n v="1"/>
    <n v="-2"/>
    <n v="0"/>
    <x v="2"/>
    <n v="0"/>
    <m/>
    <n v="0"/>
    <n v="1"/>
    <n v="408"/>
    <n v="19"/>
    <x v="0"/>
    <n v="1"/>
    <n v="2"/>
    <n v="73"/>
    <n v="3"/>
    <n v="1"/>
    <n v="2"/>
    <n v="3022"/>
    <n v="10227"/>
    <n v="4"/>
    <n v="21"/>
    <n v="4"/>
    <n v="1"/>
    <n v="80"/>
    <n v="0"/>
    <n v="8"/>
    <n v="3"/>
    <n v="1"/>
    <n v="0"/>
    <n v="0"/>
    <n v="0"/>
  </r>
  <r>
    <x v="1"/>
    <s v="Travel_Frequently"/>
    <x v="1"/>
    <s v="Current Employees"/>
    <x v="0"/>
    <x v="3"/>
    <x v="48"/>
    <n v="62"/>
    <x v="1"/>
    <x v="0"/>
    <x v="0"/>
    <s v="Yes"/>
    <s v="Y"/>
    <n v="4"/>
    <n v="-2"/>
    <n v="0"/>
    <x v="21"/>
    <n v="0"/>
    <m/>
    <n v="0"/>
    <n v="1"/>
    <n v="1211"/>
    <n v="5"/>
    <x v="2"/>
    <n v="1"/>
    <n v="1"/>
    <n v="98"/>
    <n v="3"/>
    <n v="2"/>
    <n v="4"/>
    <n v="5772"/>
    <n v="20445"/>
    <n v="4"/>
    <n v="21"/>
    <n v="4"/>
    <n v="3"/>
    <n v="80"/>
    <n v="0"/>
    <n v="14"/>
    <n v="3"/>
    <n v="9"/>
    <n v="6"/>
    <n v="0"/>
    <n v="8"/>
  </r>
  <r>
    <x v="1"/>
    <s v="Travel_Rarely"/>
    <x v="0"/>
    <s v="Current Employees"/>
    <x v="1"/>
    <x v="0"/>
    <x v="49"/>
    <n v="63"/>
    <x v="1"/>
    <x v="2"/>
    <x v="1"/>
    <s v="No"/>
    <s v="Y"/>
    <n v="2"/>
    <n v="-2"/>
    <n v="0"/>
    <x v="10"/>
    <n v="0"/>
    <m/>
    <n v="0"/>
    <n v="1"/>
    <n v="1229"/>
    <n v="8"/>
    <x v="1"/>
    <n v="1"/>
    <n v="4"/>
    <n v="36"/>
    <n v="4"/>
    <n v="1"/>
    <n v="2"/>
    <n v="2269"/>
    <n v="4892"/>
    <n v="1"/>
    <n v="19"/>
    <n v="3"/>
    <n v="4"/>
    <n v="80"/>
    <n v="0"/>
    <n v="1"/>
    <n v="3"/>
    <n v="1"/>
    <n v="0"/>
    <n v="0"/>
    <n v="1"/>
  </r>
  <r>
    <x v="0"/>
    <s v="Travel_Rarely"/>
    <x v="1"/>
    <s v="Ex-Employees"/>
    <x v="1"/>
    <x v="0"/>
    <x v="50"/>
    <n v="64"/>
    <x v="1"/>
    <x v="2"/>
    <x v="0"/>
    <s v="Yes"/>
    <s v="Y"/>
    <n v="2"/>
    <n v="-2"/>
    <n v="0"/>
    <x v="26"/>
    <n v="1"/>
    <n v="1"/>
    <n v="1"/>
    <n v="0"/>
    <n v="626"/>
    <n v="1"/>
    <x v="0"/>
    <n v="1"/>
    <n v="1"/>
    <n v="98"/>
    <n v="2"/>
    <n v="3"/>
    <n v="2"/>
    <n v="5381"/>
    <n v="19294"/>
    <n v="9"/>
    <n v="13"/>
    <n v="3"/>
    <n v="4"/>
    <n v="80"/>
    <n v="0"/>
    <n v="23"/>
    <n v="3"/>
    <n v="1"/>
    <n v="0"/>
    <n v="0"/>
    <n v="0"/>
  </r>
  <r>
    <x v="0"/>
    <s v="Travel_Rarely"/>
    <x v="2"/>
    <s v="Ex-Employees"/>
    <x v="1"/>
    <x v="4"/>
    <x v="51"/>
    <n v="65"/>
    <x v="1"/>
    <x v="2"/>
    <x v="0"/>
    <s v="Yes"/>
    <s v="Y"/>
    <n v="3"/>
    <n v="-2"/>
    <n v="0"/>
    <x v="14"/>
    <n v="1"/>
    <n v="1"/>
    <n v="1"/>
    <n v="0"/>
    <n v="1434"/>
    <n v="5"/>
    <x v="2"/>
    <n v="1"/>
    <n v="3"/>
    <n v="50"/>
    <n v="3"/>
    <n v="1"/>
    <n v="3"/>
    <n v="3441"/>
    <n v="11179"/>
    <n v="1"/>
    <n v="13"/>
    <n v="3"/>
    <n v="3"/>
    <n v="80"/>
    <n v="0"/>
    <n v="2"/>
    <n v="2"/>
    <n v="2"/>
    <n v="2"/>
    <n v="2"/>
    <n v="2"/>
  </r>
  <r>
    <x v="1"/>
    <s v="Travel_Rarely"/>
    <x v="0"/>
    <s v="Current Employees"/>
    <x v="0"/>
    <x v="3"/>
    <x v="52"/>
    <n v="68"/>
    <x v="0"/>
    <x v="0"/>
    <x v="2"/>
    <s v="Yes"/>
    <s v="Y"/>
    <n v="2"/>
    <n v="-2"/>
    <n v="0"/>
    <x v="20"/>
    <n v="0"/>
    <m/>
    <n v="0"/>
    <n v="1"/>
    <n v="1488"/>
    <n v="1"/>
    <x v="4"/>
    <n v="1"/>
    <n v="2"/>
    <n v="75"/>
    <n v="3"/>
    <n v="2"/>
    <n v="4"/>
    <n v="5454"/>
    <n v="4009"/>
    <n v="5"/>
    <n v="21"/>
    <n v="4"/>
    <n v="3"/>
    <n v="80"/>
    <n v="1"/>
    <n v="9"/>
    <n v="2"/>
    <n v="4"/>
    <n v="3"/>
    <n v="1"/>
    <n v="3"/>
  </r>
  <r>
    <x v="1"/>
    <s v="Non-Travel"/>
    <x v="0"/>
    <s v="Current Employees"/>
    <x v="1"/>
    <x v="2"/>
    <x v="53"/>
    <n v="70"/>
    <x v="1"/>
    <x v="4"/>
    <x v="1"/>
    <s v="Yes"/>
    <s v="Y"/>
    <n v="3"/>
    <n v="-2"/>
    <n v="0"/>
    <x v="10"/>
    <n v="0"/>
    <m/>
    <n v="0"/>
    <n v="1"/>
    <n v="1097"/>
    <n v="11"/>
    <x v="0"/>
    <n v="1"/>
    <n v="3"/>
    <n v="79"/>
    <n v="2"/>
    <n v="3"/>
    <n v="4"/>
    <n v="9884"/>
    <n v="8302"/>
    <n v="2"/>
    <n v="13"/>
    <n v="3"/>
    <n v="3"/>
    <n v="80"/>
    <n v="1"/>
    <n v="10"/>
    <n v="3"/>
    <n v="4"/>
    <n v="0"/>
    <n v="2"/>
    <n v="3"/>
  </r>
  <r>
    <x v="1"/>
    <s v="Travel_Rarely"/>
    <x v="2"/>
    <s v="Current Employees"/>
    <x v="0"/>
    <x v="3"/>
    <x v="54"/>
    <n v="72"/>
    <x v="0"/>
    <x v="0"/>
    <x v="1"/>
    <s v="Yes"/>
    <s v="Y"/>
    <n v="2"/>
    <n v="-2"/>
    <n v="0"/>
    <x v="25"/>
    <n v="0"/>
    <m/>
    <n v="0"/>
    <n v="1"/>
    <n v="1443"/>
    <n v="23"/>
    <x v="3"/>
    <n v="1"/>
    <n v="3"/>
    <n v="47"/>
    <n v="2"/>
    <n v="2"/>
    <n v="4"/>
    <n v="4157"/>
    <n v="21436"/>
    <n v="7"/>
    <n v="19"/>
    <n v="3"/>
    <n v="3"/>
    <n v="80"/>
    <n v="1"/>
    <n v="5"/>
    <n v="2"/>
    <n v="2"/>
    <n v="2"/>
    <n v="0"/>
    <n v="0"/>
  </r>
  <r>
    <x v="1"/>
    <s v="Travel_Frequently"/>
    <x v="2"/>
    <s v="Current Employees"/>
    <x v="1"/>
    <x v="0"/>
    <x v="55"/>
    <n v="73"/>
    <x v="0"/>
    <x v="7"/>
    <x v="0"/>
    <s v="Yes"/>
    <s v="Y"/>
    <n v="1"/>
    <n v="-2"/>
    <n v="0"/>
    <x v="3"/>
    <n v="0"/>
    <m/>
    <n v="0"/>
    <n v="1"/>
    <n v="515"/>
    <n v="1"/>
    <x v="0"/>
    <n v="1"/>
    <n v="1"/>
    <n v="98"/>
    <n v="3"/>
    <n v="3"/>
    <n v="2"/>
    <n v="13458"/>
    <n v="15146"/>
    <n v="1"/>
    <n v="12"/>
    <n v="3"/>
    <n v="3"/>
    <n v="80"/>
    <n v="0"/>
    <n v="15"/>
    <n v="3"/>
    <n v="15"/>
    <n v="14"/>
    <n v="8"/>
    <n v="12"/>
  </r>
  <r>
    <x v="1"/>
    <s v="Travel_Frequently"/>
    <x v="0"/>
    <s v="Current Employees"/>
    <x v="0"/>
    <x v="0"/>
    <x v="56"/>
    <n v="74"/>
    <x v="1"/>
    <x v="0"/>
    <x v="1"/>
    <s v="No"/>
    <s v="Y"/>
    <n v="3"/>
    <n v="-2"/>
    <n v="0"/>
    <x v="10"/>
    <n v="0"/>
    <m/>
    <n v="0"/>
    <n v="1"/>
    <n v="853"/>
    <n v="18"/>
    <x v="4"/>
    <n v="1"/>
    <n v="2"/>
    <n v="71"/>
    <n v="3"/>
    <n v="3"/>
    <n v="2"/>
    <n v="9069"/>
    <n v="11031"/>
    <n v="1"/>
    <n v="22"/>
    <n v="4"/>
    <n v="4"/>
    <n v="80"/>
    <n v="1"/>
    <n v="9"/>
    <n v="2"/>
    <n v="9"/>
    <n v="8"/>
    <n v="1"/>
    <n v="8"/>
  </r>
  <r>
    <x v="1"/>
    <s v="Travel_Rarely"/>
    <x v="0"/>
    <s v="Current Employees"/>
    <x v="1"/>
    <x v="2"/>
    <x v="57"/>
    <n v="75"/>
    <x v="0"/>
    <x v="2"/>
    <x v="1"/>
    <s v="Yes"/>
    <s v="Y"/>
    <n v="3"/>
    <n v="-2"/>
    <n v="0"/>
    <x v="10"/>
    <n v="0"/>
    <m/>
    <n v="0"/>
    <n v="1"/>
    <n v="1142"/>
    <n v="23"/>
    <x v="2"/>
    <n v="1"/>
    <n v="3"/>
    <n v="30"/>
    <n v="3"/>
    <n v="1"/>
    <n v="4"/>
    <n v="4014"/>
    <n v="16002"/>
    <n v="3"/>
    <n v="15"/>
    <n v="3"/>
    <n v="3"/>
    <n v="80"/>
    <n v="1"/>
    <n v="4"/>
    <n v="3"/>
    <n v="2"/>
    <n v="2"/>
    <n v="2"/>
    <n v="2"/>
  </r>
  <r>
    <x v="1"/>
    <s v="Travel_Rarely"/>
    <x v="2"/>
    <s v="Current Employees"/>
    <x v="1"/>
    <x v="0"/>
    <x v="58"/>
    <n v="76"/>
    <x v="1"/>
    <x v="2"/>
    <x v="2"/>
    <s v="No"/>
    <s v="Y"/>
    <n v="3"/>
    <n v="-2"/>
    <n v="0"/>
    <x v="12"/>
    <n v="0"/>
    <m/>
    <n v="0"/>
    <n v="1"/>
    <n v="655"/>
    <n v="7"/>
    <x v="2"/>
    <n v="1"/>
    <n v="4"/>
    <n v="48"/>
    <n v="3"/>
    <n v="2"/>
    <n v="2"/>
    <n v="5915"/>
    <n v="9528"/>
    <n v="3"/>
    <n v="22"/>
    <n v="4"/>
    <n v="4"/>
    <n v="80"/>
    <n v="1"/>
    <n v="10"/>
    <n v="2"/>
    <n v="7"/>
    <n v="7"/>
    <n v="1"/>
    <n v="7"/>
  </r>
  <r>
    <x v="1"/>
    <s v="Travel_Rarely"/>
    <x v="0"/>
    <s v="Current Employees"/>
    <x v="1"/>
    <x v="0"/>
    <x v="59"/>
    <n v="77"/>
    <x v="1"/>
    <x v="3"/>
    <x v="2"/>
    <s v="No"/>
    <s v="Y"/>
    <n v="2"/>
    <n v="-2"/>
    <n v="0"/>
    <x v="2"/>
    <n v="0"/>
    <m/>
    <n v="0"/>
    <n v="1"/>
    <n v="1115"/>
    <n v="1"/>
    <x v="2"/>
    <n v="1"/>
    <n v="1"/>
    <n v="51"/>
    <n v="2"/>
    <n v="2"/>
    <n v="2"/>
    <n v="5993"/>
    <n v="2689"/>
    <n v="1"/>
    <n v="18"/>
    <n v="3"/>
    <n v="3"/>
    <n v="80"/>
    <n v="1"/>
    <n v="7"/>
    <n v="4"/>
    <n v="7"/>
    <n v="5"/>
    <n v="0"/>
    <n v="7"/>
  </r>
  <r>
    <x v="1"/>
    <s v="Travel_Rarely"/>
    <x v="2"/>
    <s v="Current Employees"/>
    <x v="1"/>
    <x v="2"/>
    <x v="60"/>
    <n v="78"/>
    <x v="1"/>
    <x v="3"/>
    <x v="1"/>
    <s v="Yes"/>
    <s v="Y"/>
    <n v="3"/>
    <n v="-2"/>
    <n v="0"/>
    <x v="5"/>
    <n v="0"/>
    <m/>
    <n v="0"/>
    <n v="1"/>
    <n v="427"/>
    <n v="1"/>
    <x v="3"/>
    <n v="1"/>
    <n v="1"/>
    <n v="33"/>
    <n v="3"/>
    <n v="2"/>
    <n v="4"/>
    <n v="6162"/>
    <n v="10877"/>
    <n v="1"/>
    <n v="22"/>
    <n v="4"/>
    <n v="2"/>
    <n v="80"/>
    <n v="1"/>
    <n v="9"/>
    <n v="3"/>
    <n v="9"/>
    <n v="8"/>
    <n v="7"/>
    <n v="8"/>
  </r>
  <r>
    <x v="1"/>
    <s v="Travel_Frequently"/>
    <x v="0"/>
    <s v="Current Employees"/>
    <x v="1"/>
    <x v="0"/>
    <x v="61"/>
    <n v="79"/>
    <x v="0"/>
    <x v="2"/>
    <x v="0"/>
    <s v="No"/>
    <s v="Y"/>
    <n v="2"/>
    <n v="-2"/>
    <n v="0"/>
    <x v="8"/>
    <n v="0"/>
    <m/>
    <n v="0"/>
    <n v="1"/>
    <n v="653"/>
    <n v="29"/>
    <x v="4"/>
    <n v="1"/>
    <n v="4"/>
    <n v="50"/>
    <n v="3"/>
    <n v="2"/>
    <n v="2"/>
    <n v="2406"/>
    <n v="5456"/>
    <n v="1"/>
    <n v="11"/>
    <n v="3"/>
    <n v="4"/>
    <n v="80"/>
    <n v="0"/>
    <n v="10"/>
    <n v="3"/>
    <n v="10"/>
    <n v="3"/>
    <n v="9"/>
    <n v="9"/>
  </r>
  <r>
    <x v="1"/>
    <s v="Travel_Rarely"/>
    <x v="1"/>
    <s v="Current Employees"/>
    <x v="1"/>
    <x v="2"/>
    <x v="62"/>
    <n v="80"/>
    <x v="0"/>
    <x v="7"/>
    <x v="2"/>
    <s v="Yes"/>
    <s v="Y"/>
    <n v="2"/>
    <n v="-2"/>
    <n v="0"/>
    <x v="24"/>
    <n v="0"/>
    <m/>
    <n v="0"/>
    <n v="1"/>
    <n v="989"/>
    <n v="7"/>
    <x v="0"/>
    <n v="1"/>
    <n v="2"/>
    <n v="43"/>
    <n v="2"/>
    <n v="5"/>
    <n v="3"/>
    <n v="18740"/>
    <n v="16701"/>
    <n v="5"/>
    <n v="12"/>
    <n v="3"/>
    <n v="4"/>
    <n v="80"/>
    <n v="1"/>
    <n v="29"/>
    <n v="2"/>
    <n v="27"/>
    <n v="3"/>
    <n v="13"/>
    <n v="8"/>
  </r>
  <r>
    <x v="1"/>
    <s v="Travel_Rarely"/>
    <x v="3"/>
    <s v="Current Employees"/>
    <x v="0"/>
    <x v="0"/>
    <x v="63"/>
    <n v="81"/>
    <x v="0"/>
    <x v="0"/>
    <x v="0"/>
    <s v="No"/>
    <s v="Y"/>
    <n v="3"/>
    <n v="-2"/>
    <n v="0"/>
    <x v="6"/>
    <n v="0"/>
    <m/>
    <n v="0"/>
    <n v="1"/>
    <n v="1435"/>
    <n v="25"/>
    <x v="3"/>
    <n v="1"/>
    <n v="1"/>
    <n v="99"/>
    <n v="3"/>
    <n v="3"/>
    <n v="2"/>
    <n v="7637"/>
    <n v="2354"/>
    <n v="7"/>
    <n v="11"/>
    <n v="3"/>
    <n v="4"/>
    <n v="80"/>
    <n v="0"/>
    <n v="28"/>
    <n v="2"/>
    <n v="21"/>
    <n v="16"/>
    <n v="7"/>
    <n v="9"/>
  </r>
  <r>
    <x v="1"/>
    <s v="Travel_Rarely"/>
    <x v="0"/>
    <s v="Current Employees"/>
    <x v="1"/>
    <x v="4"/>
    <x v="64"/>
    <n v="83"/>
    <x v="0"/>
    <x v="4"/>
    <x v="2"/>
    <s v="No"/>
    <s v="Y"/>
    <n v="2"/>
    <n v="-2"/>
    <n v="0"/>
    <x v="9"/>
    <n v="0"/>
    <m/>
    <n v="0"/>
    <n v="1"/>
    <n v="1223"/>
    <n v="8"/>
    <x v="3"/>
    <n v="1"/>
    <n v="3"/>
    <n v="59"/>
    <n v="3"/>
    <n v="3"/>
    <n v="3"/>
    <n v="10096"/>
    <n v="8202"/>
    <n v="1"/>
    <n v="13"/>
    <n v="3"/>
    <n v="2"/>
    <n v="80"/>
    <n v="3"/>
    <n v="17"/>
    <n v="3"/>
    <n v="17"/>
    <n v="14"/>
    <n v="12"/>
    <n v="8"/>
  </r>
  <r>
    <x v="1"/>
    <s v="Travel_Rarely"/>
    <x v="3"/>
    <s v="Current Employees"/>
    <x v="1"/>
    <x v="2"/>
    <x v="65"/>
    <n v="84"/>
    <x v="0"/>
    <x v="5"/>
    <x v="2"/>
    <s v="Yes"/>
    <s v="Y"/>
    <n v="2"/>
    <n v="-2"/>
    <n v="0"/>
    <x v="27"/>
    <n v="0"/>
    <m/>
    <n v="0"/>
    <n v="1"/>
    <n v="836"/>
    <n v="8"/>
    <x v="3"/>
    <n v="1"/>
    <n v="4"/>
    <n v="33"/>
    <n v="3"/>
    <n v="4"/>
    <n v="3"/>
    <n v="14756"/>
    <n v="19730"/>
    <n v="2"/>
    <n v="14"/>
    <n v="3"/>
    <n v="3"/>
    <n v="80"/>
    <n v="3"/>
    <n v="21"/>
    <n v="3"/>
    <n v="5"/>
    <n v="0"/>
    <n v="0"/>
    <n v="2"/>
  </r>
  <r>
    <x v="1"/>
    <s v="Travel_Frequently"/>
    <x v="0"/>
    <s v="Current Employees"/>
    <x v="1"/>
    <x v="0"/>
    <x v="66"/>
    <n v="85"/>
    <x v="1"/>
    <x v="3"/>
    <x v="0"/>
    <s v="No"/>
    <s v="Y"/>
    <n v="3"/>
    <n v="-2"/>
    <n v="0"/>
    <x v="9"/>
    <n v="0"/>
    <m/>
    <n v="0"/>
    <n v="1"/>
    <n v="1195"/>
    <n v="11"/>
    <x v="3"/>
    <n v="1"/>
    <n v="2"/>
    <n v="95"/>
    <n v="2"/>
    <n v="2"/>
    <n v="2"/>
    <n v="6499"/>
    <n v="22656"/>
    <n v="1"/>
    <n v="13"/>
    <n v="3"/>
    <n v="3"/>
    <n v="80"/>
    <n v="0"/>
    <n v="6"/>
    <n v="3"/>
    <n v="6"/>
    <n v="5"/>
    <n v="0"/>
    <n v="3"/>
  </r>
  <r>
    <x v="1"/>
    <s v="Travel_Rarely"/>
    <x v="1"/>
    <s v="Current Employees"/>
    <x v="1"/>
    <x v="0"/>
    <x v="67"/>
    <n v="86"/>
    <x v="1"/>
    <x v="1"/>
    <x v="2"/>
    <s v="No"/>
    <s v="Y"/>
    <n v="2"/>
    <n v="-2"/>
    <n v="0"/>
    <x v="28"/>
    <n v="0"/>
    <m/>
    <n v="0"/>
    <n v="1"/>
    <n v="1339"/>
    <n v="7"/>
    <x v="3"/>
    <n v="1"/>
    <n v="2"/>
    <n v="59"/>
    <n v="3"/>
    <n v="3"/>
    <n v="2"/>
    <n v="9724"/>
    <n v="18787"/>
    <n v="2"/>
    <n v="17"/>
    <n v="3"/>
    <n v="3"/>
    <n v="80"/>
    <n v="1"/>
    <n v="25"/>
    <n v="3"/>
    <n v="1"/>
    <n v="0"/>
    <n v="0"/>
    <n v="0"/>
  </r>
  <r>
    <x v="1"/>
    <s v="Travel_Frequently"/>
    <x v="0"/>
    <s v="Current Employees"/>
    <x v="1"/>
    <x v="2"/>
    <x v="68"/>
    <n v="88"/>
    <x v="1"/>
    <x v="1"/>
    <x v="1"/>
    <s v="No"/>
    <s v="Y"/>
    <n v="2"/>
    <n v="-2"/>
    <n v="0"/>
    <x v="10"/>
    <n v="0"/>
    <m/>
    <n v="0"/>
    <n v="1"/>
    <n v="664"/>
    <n v="1"/>
    <x v="3"/>
    <n v="1"/>
    <n v="2"/>
    <n v="79"/>
    <n v="3"/>
    <n v="1"/>
    <n v="4"/>
    <n v="2194"/>
    <n v="5868"/>
    <n v="4"/>
    <n v="13"/>
    <n v="3"/>
    <n v="4"/>
    <n v="80"/>
    <n v="1"/>
    <n v="5"/>
    <n v="2"/>
    <n v="3"/>
    <n v="2"/>
    <n v="1"/>
    <n v="2"/>
  </r>
  <r>
    <x v="0"/>
    <s v="Travel_Rarely"/>
    <x v="0"/>
    <s v="Ex-Employees"/>
    <x v="1"/>
    <x v="2"/>
    <x v="69"/>
    <n v="90"/>
    <x v="1"/>
    <x v="1"/>
    <x v="1"/>
    <s v="Yes"/>
    <s v="Y"/>
    <n v="0"/>
    <n v="-2"/>
    <n v="0"/>
    <x v="9"/>
    <n v="1"/>
    <n v="1"/>
    <n v="1"/>
    <n v="0"/>
    <n v="318"/>
    <n v="9"/>
    <x v="3"/>
    <n v="1"/>
    <n v="4"/>
    <n v="79"/>
    <n v="2"/>
    <n v="1"/>
    <n v="3"/>
    <n v="3388"/>
    <n v="21777"/>
    <n v="0"/>
    <n v="17"/>
    <n v="3"/>
    <n v="1"/>
    <n v="80"/>
    <n v="1"/>
    <n v="2"/>
    <n v="2"/>
    <n v="1"/>
    <n v="0"/>
    <n v="0"/>
    <n v="0"/>
  </r>
  <r>
    <x v="1"/>
    <s v="Travel_Frequently"/>
    <x v="3"/>
    <s v="Current Employees"/>
    <x v="0"/>
    <x v="0"/>
    <x v="70"/>
    <n v="91"/>
    <x v="0"/>
    <x v="0"/>
    <x v="0"/>
    <s v="No"/>
    <s v="Y"/>
    <n v="2"/>
    <n v="-2"/>
    <n v="0"/>
    <x v="6"/>
    <n v="0"/>
    <m/>
    <n v="0"/>
    <n v="1"/>
    <n v="1225"/>
    <n v="1"/>
    <x v="1"/>
    <n v="1"/>
    <n v="1"/>
    <n v="57"/>
    <n v="2"/>
    <n v="2"/>
    <n v="2"/>
    <n v="5473"/>
    <n v="24668"/>
    <n v="7"/>
    <n v="11"/>
    <n v="3"/>
    <n v="4"/>
    <n v="80"/>
    <n v="0"/>
    <n v="20"/>
    <n v="2"/>
    <n v="4"/>
    <n v="3"/>
    <n v="1"/>
    <n v="3"/>
  </r>
  <r>
    <x v="1"/>
    <s v="Travel_Rarely"/>
    <x v="2"/>
    <s v="Current Employees"/>
    <x v="1"/>
    <x v="0"/>
    <x v="71"/>
    <n v="94"/>
    <x v="1"/>
    <x v="1"/>
    <x v="1"/>
    <s v="No"/>
    <s v="Y"/>
    <n v="3"/>
    <n v="-2"/>
    <n v="0"/>
    <x v="11"/>
    <n v="0"/>
    <m/>
    <n v="0"/>
    <n v="1"/>
    <n v="1328"/>
    <n v="2"/>
    <x v="3"/>
    <n v="1"/>
    <n v="3"/>
    <n v="76"/>
    <n v="3"/>
    <n v="1"/>
    <n v="2"/>
    <n v="2703"/>
    <n v="4956"/>
    <n v="0"/>
    <n v="23"/>
    <n v="4"/>
    <n v="4"/>
    <n v="80"/>
    <n v="1"/>
    <n v="6"/>
    <n v="3"/>
    <n v="5"/>
    <n v="4"/>
    <n v="0"/>
    <n v="4"/>
  </r>
  <r>
    <x v="1"/>
    <s v="Travel_Rarely"/>
    <x v="2"/>
    <s v="Current Employees"/>
    <x v="1"/>
    <x v="2"/>
    <x v="72"/>
    <n v="95"/>
    <x v="1"/>
    <x v="1"/>
    <x v="0"/>
    <s v="No"/>
    <s v="Y"/>
    <n v="4"/>
    <n v="-2"/>
    <n v="0"/>
    <x v="12"/>
    <n v="0"/>
    <m/>
    <n v="0"/>
    <n v="1"/>
    <n v="1082"/>
    <n v="1"/>
    <x v="2"/>
    <n v="1"/>
    <n v="3"/>
    <n v="87"/>
    <n v="3"/>
    <n v="1"/>
    <n v="3"/>
    <n v="2501"/>
    <n v="18775"/>
    <n v="1"/>
    <n v="17"/>
    <n v="3"/>
    <n v="2"/>
    <n v="80"/>
    <n v="0"/>
    <n v="1"/>
    <n v="3"/>
    <n v="1"/>
    <n v="1"/>
    <n v="1"/>
    <n v="0"/>
  </r>
  <r>
    <x v="1"/>
    <s v="Travel_Rarely"/>
    <x v="2"/>
    <s v="Current Employees"/>
    <x v="1"/>
    <x v="0"/>
    <x v="73"/>
    <n v="96"/>
    <x v="1"/>
    <x v="1"/>
    <x v="1"/>
    <s v="No"/>
    <s v="Y"/>
    <n v="3"/>
    <n v="-2"/>
    <n v="0"/>
    <x v="5"/>
    <n v="0"/>
    <m/>
    <n v="0"/>
    <n v="1"/>
    <n v="548"/>
    <n v="1"/>
    <x v="3"/>
    <n v="1"/>
    <n v="2"/>
    <n v="66"/>
    <n v="3"/>
    <n v="2"/>
    <n v="2"/>
    <n v="6220"/>
    <n v="7346"/>
    <n v="1"/>
    <n v="17"/>
    <n v="3"/>
    <n v="2"/>
    <n v="80"/>
    <n v="2"/>
    <n v="10"/>
    <n v="3"/>
    <n v="10"/>
    <n v="4"/>
    <n v="0"/>
    <n v="9"/>
  </r>
  <r>
    <x v="1"/>
    <s v="Travel_Rarely"/>
    <x v="0"/>
    <s v="Current Employees"/>
    <x v="1"/>
    <x v="0"/>
    <x v="74"/>
    <n v="97"/>
    <x v="0"/>
    <x v="2"/>
    <x v="1"/>
    <s v="No"/>
    <s v="Y"/>
    <n v="3"/>
    <n v="-2"/>
    <n v="0"/>
    <x v="9"/>
    <n v="0"/>
    <m/>
    <n v="0"/>
    <n v="1"/>
    <n v="132"/>
    <n v="6"/>
    <x v="3"/>
    <n v="1"/>
    <n v="2"/>
    <n v="55"/>
    <n v="4"/>
    <n v="1"/>
    <n v="2"/>
    <n v="3038"/>
    <n v="22002"/>
    <n v="3"/>
    <n v="12"/>
    <n v="3"/>
    <n v="2"/>
    <n v="80"/>
    <n v="0"/>
    <n v="5"/>
    <n v="3"/>
    <n v="1"/>
    <n v="0"/>
    <n v="0"/>
    <n v="0"/>
  </r>
  <r>
    <x v="1"/>
    <s v="Travel_Rarely"/>
    <x v="2"/>
    <s v="Current Employees"/>
    <x v="1"/>
    <x v="0"/>
    <x v="75"/>
    <n v="98"/>
    <x v="0"/>
    <x v="3"/>
    <x v="0"/>
    <s v="No"/>
    <s v="Y"/>
    <n v="2"/>
    <n v="-2"/>
    <n v="0"/>
    <x v="12"/>
    <n v="0"/>
    <m/>
    <n v="0"/>
    <n v="1"/>
    <n v="746"/>
    <n v="8"/>
    <x v="2"/>
    <n v="1"/>
    <n v="3"/>
    <n v="61"/>
    <n v="3"/>
    <n v="2"/>
    <n v="2"/>
    <n v="4424"/>
    <n v="20682"/>
    <n v="1"/>
    <n v="23"/>
    <n v="4"/>
    <n v="4"/>
    <n v="80"/>
    <n v="0"/>
    <n v="11"/>
    <n v="3"/>
    <n v="11"/>
    <n v="7"/>
    <n v="1"/>
    <n v="8"/>
  </r>
  <r>
    <x v="1"/>
    <s v="Travel_Rarely"/>
    <x v="0"/>
    <s v="Current Employees"/>
    <x v="0"/>
    <x v="3"/>
    <x v="76"/>
    <n v="100"/>
    <x v="1"/>
    <x v="0"/>
    <x v="0"/>
    <s v="No"/>
    <s v="Y"/>
    <n v="2"/>
    <n v="-2"/>
    <n v="0"/>
    <x v="10"/>
    <n v="0"/>
    <m/>
    <n v="0"/>
    <n v="1"/>
    <n v="776"/>
    <n v="1"/>
    <x v="2"/>
    <n v="1"/>
    <n v="3"/>
    <n v="32"/>
    <n v="2"/>
    <n v="2"/>
    <n v="4"/>
    <n v="4312"/>
    <n v="23016"/>
    <n v="0"/>
    <n v="14"/>
    <n v="3"/>
    <n v="2"/>
    <n v="80"/>
    <n v="0"/>
    <n v="16"/>
    <n v="3"/>
    <n v="15"/>
    <n v="13"/>
    <n v="2"/>
    <n v="8"/>
  </r>
  <r>
    <x v="1"/>
    <s v="Travel_Rarely"/>
    <x v="1"/>
    <s v="Current Employees"/>
    <x v="1"/>
    <x v="1"/>
    <x v="77"/>
    <n v="101"/>
    <x v="1"/>
    <x v="7"/>
    <x v="1"/>
    <s v="Yes"/>
    <s v="Y"/>
    <n v="3"/>
    <n v="-2"/>
    <n v="0"/>
    <x v="28"/>
    <n v="0"/>
    <m/>
    <n v="0"/>
    <n v="1"/>
    <n v="193"/>
    <n v="6"/>
    <x v="2"/>
    <n v="1"/>
    <n v="4"/>
    <n v="52"/>
    <n v="3"/>
    <n v="3"/>
    <n v="4"/>
    <n v="13245"/>
    <n v="15067"/>
    <n v="4"/>
    <n v="14"/>
    <n v="3"/>
    <n v="2"/>
    <n v="80"/>
    <n v="0"/>
    <n v="17"/>
    <n v="4"/>
    <n v="0"/>
    <n v="0"/>
    <n v="0"/>
    <n v="0"/>
  </r>
  <r>
    <x v="1"/>
    <s v="Travel_Rarely"/>
    <x v="0"/>
    <s v="Current Employees"/>
    <x v="1"/>
    <x v="2"/>
    <x v="78"/>
    <n v="102"/>
    <x v="1"/>
    <x v="7"/>
    <x v="0"/>
    <s v="No"/>
    <s v="Y"/>
    <n v="3"/>
    <n v="-2"/>
    <n v="0"/>
    <x v="2"/>
    <n v="0"/>
    <m/>
    <n v="0"/>
    <n v="1"/>
    <n v="397"/>
    <n v="7"/>
    <x v="2"/>
    <n v="1"/>
    <n v="1"/>
    <n v="30"/>
    <n v="3"/>
    <n v="3"/>
    <n v="3"/>
    <n v="13664"/>
    <n v="25258"/>
    <n v="4"/>
    <n v="13"/>
    <n v="3"/>
    <n v="1"/>
    <n v="80"/>
    <n v="0"/>
    <n v="16"/>
    <n v="4"/>
    <n v="5"/>
    <n v="2"/>
    <n v="0"/>
    <n v="2"/>
  </r>
  <r>
    <x v="1"/>
    <s v="Travel_Rarely"/>
    <x v="1"/>
    <s v="Current Employees"/>
    <x v="2"/>
    <x v="2"/>
    <x v="79"/>
    <n v="103"/>
    <x v="1"/>
    <x v="8"/>
    <x v="2"/>
    <s v="Yes"/>
    <s v="Y"/>
    <n v="2"/>
    <n v="-2"/>
    <n v="0"/>
    <x v="21"/>
    <n v="0"/>
    <m/>
    <n v="0"/>
    <n v="1"/>
    <n v="945"/>
    <n v="5"/>
    <x v="0"/>
    <n v="1"/>
    <n v="2"/>
    <n v="80"/>
    <n v="3"/>
    <n v="2"/>
    <n v="3"/>
    <n v="5021"/>
    <n v="10425"/>
    <n v="8"/>
    <n v="22"/>
    <n v="4"/>
    <n v="4"/>
    <n v="80"/>
    <n v="1"/>
    <n v="16"/>
    <n v="3"/>
    <n v="4"/>
    <n v="2"/>
    <n v="0"/>
    <n v="2"/>
  </r>
  <r>
    <x v="1"/>
    <s v="Travel_Rarely"/>
    <x v="2"/>
    <s v="Current Employees"/>
    <x v="1"/>
    <x v="0"/>
    <x v="80"/>
    <n v="104"/>
    <x v="1"/>
    <x v="2"/>
    <x v="1"/>
    <s v="Yes"/>
    <s v="Y"/>
    <n v="1"/>
    <n v="-2"/>
    <n v="0"/>
    <x v="7"/>
    <n v="0"/>
    <m/>
    <n v="0"/>
    <n v="1"/>
    <n v="852"/>
    <n v="1"/>
    <x v="1"/>
    <n v="1"/>
    <n v="4"/>
    <n v="55"/>
    <n v="2"/>
    <n v="2"/>
    <n v="2"/>
    <n v="5126"/>
    <n v="15998"/>
    <n v="1"/>
    <n v="12"/>
    <n v="3"/>
    <n v="3"/>
    <n v="80"/>
    <n v="2"/>
    <n v="10"/>
    <n v="2"/>
    <n v="10"/>
    <n v="8"/>
    <n v="3"/>
    <n v="0"/>
  </r>
  <r>
    <x v="1"/>
    <s v="Travel_Rarely"/>
    <x v="0"/>
    <s v="Current Employees"/>
    <x v="1"/>
    <x v="2"/>
    <x v="81"/>
    <n v="105"/>
    <x v="1"/>
    <x v="1"/>
    <x v="0"/>
    <s v="No"/>
    <s v="Y"/>
    <n v="3"/>
    <n v="-2"/>
    <n v="0"/>
    <x v="10"/>
    <n v="0"/>
    <m/>
    <n v="0"/>
    <n v="1"/>
    <n v="1214"/>
    <n v="1"/>
    <x v="3"/>
    <n v="1"/>
    <n v="2"/>
    <n v="30"/>
    <n v="2"/>
    <n v="1"/>
    <n v="3"/>
    <n v="2859"/>
    <n v="26278"/>
    <n v="1"/>
    <n v="18"/>
    <n v="3"/>
    <n v="1"/>
    <n v="80"/>
    <n v="0"/>
    <n v="6"/>
    <n v="3"/>
    <n v="6"/>
    <n v="4"/>
    <n v="0"/>
    <n v="4"/>
  </r>
  <r>
    <x v="1"/>
    <s v="Travel_Rarely"/>
    <x v="3"/>
    <s v="Current Employees"/>
    <x v="0"/>
    <x v="0"/>
    <x v="82"/>
    <n v="106"/>
    <x v="1"/>
    <x v="0"/>
    <x v="1"/>
    <s v="No"/>
    <s v="Y"/>
    <n v="4"/>
    <n v="-2"/>
    <n v="0"/>
    <x v="27"/>
    <n v="0"/>
    <m/>
    <n v="0"/>
    <n v="1"/>
    <n v="111"/>
    <n v="1"/>
    <x v="0"/>
    <n v="1"/>
    <n v="1"/>
    <n v="70"/>
    <n v="3"/>
    <n v="3"/>
    <n v="2"/>
    <n v="10239"/>
    <n v="18092"/>
    <n v="3"/>
    <n v="14"/>
    <n v="3"/>
    <n v="4"/>
    <n v="80"/>
    <n v="1"/>
    <n v="24"/>
    <n v="3"/>
    <n v="1"/>
    <n v="0"/>
    <n v="1"/>
    <n v="0"/>
  </r>
  <r>
    <x v="1"/>
    <s v="Non-Travel"/>
    <x v="0"/>
    <s v="Current Employees"/>
    <x v="1"/>
    <x v="2"/>
    <x v="83"/>
    <n v="107"/>
    <x v="0"/>
    <x v="1"/>
    <x v="2"/>
    <s v="Yes"/>
    <s v="Y"/>
    <n v="3"/>
    <n v="-2"/>
    <n v="0"/>
    <x v="8"/>
    <n v="0"/>
    <m/>
    <n v="0"/>
    <n v="1"/>
    <n v="573"/>
    <n v="6"/>
    <x v="3"/>
    <n v="1"/>
    <n v="2"/>
    <n v="79"/>
    <n v="1"/>
    <n v="2"/>
    <n v="4"/>
    <n v="5329"/>
    <n v="15717"/>
    <n v="7"/>
    <n v="12"/>
    <n v="3"/>
    <n v="4"/>
    <n v="80"/>
    <n v="3"/>
    <n v="17"/>
    <n v="3"/>
    <n v="13"/>
    <n v="11"/>
    <n v="1"/>
    <n v="9"/>
  </r>
  <r>
    <x v="1"/>
    <s v="Travel_Rarely"/>
    <x v="2"/>
    <s v="Current Employees"/>
    <x v="1"/>
    <x v="2"/>
    <x v="84"/>
    <n v="110"/>
    <x v="1"/>
    <x v="3"/>
    <x v="1"/>
    <s v="No"/>
    <s v="Y"/>
    <n v="2"/>
    <n v="-2"/>
    <n v="0"/>
    <x v="13"/>
    <n v="0"/>
    <m/>
    <n v="0"/>
    <n v="1"/>
    <n v="1153"/>
    <n v="1"/>
    <x v="0"/>
    <n v="1"/>
    <n v="1"/>
    <n v="94"/>
    <n v="3"/>
    <n v="2"/>
    <n v="3"/>
    <n v="4325"/>
    <n v="17736"/>
    <n v="1"/>
    <n v="15"/>
    <n v="3"/>
    <n v="3"/>
    <n v="80"/>
    <n v="0"/>
    <n v="5"/>
    <n v="3"/>
    <n v="5"/>
    <n v="2"/>
    <n v="1"/>
    <n v="3"/>
  </r>
  <r>
    <x v="1"/>
    <s v="Travel_Rarely"/>
    <x v="3"/>
    <s v="Current Employees"/>
    <x v="1"/>
    <x v="0"/>
    <x v="85"/>
    <n v="112"/>
    <x v="1"/>
    <x v="3"/>
    <x v="0"/>
    <s v="No"/>
    <s v="Y"/>
    <n v="3"/>
    <n v="-2"/>
    <n v="0"/>
    <x v="29"/>
    <n v="0"/>
    <m/>
    <n v="0"/>
    <n v="1"/>
    <n v="1400"/>
    <n v="7"/>
    <x v="3"/>
    <n v="1"/>
    <n v="4"/>
    <n v="49"/>
    <n v="1"/>
    <n v="3"/>
    <n v="2"/>
    <n v="7260"/>
    <n v="21698"/>
    <n v="4"/>
    <n v="11"/>
    <n v="3"/>
    <n v="1"/>
    <n v="80"/>
    <n v="0"/>
    <n v="37"/>
    <n v="2"/>
    <n v="6"/>
    <n v="4"/>
    <n v="0"/>
    <n v="2"/>
  </r>
  <r>
    <x v="1"/>
    <s v="Travel_Rarely"/>
    <x v="4"/>
    <s v="Current Employees"/>
    <x v="0"/>
    <x v="4"/>
    <x v="86"/>
    <n v="113"/>
    <x v="1"/>
    <x v="6"/>
    <x v="2"/>
    <s v="No"/>
    <s v="Y"/>
    <n v="3"/>
    <n v="-2"/>
    <n v="0"/>
    <x v="30"/>
    <n v="0"/>
    <m/>
    <n v="0"/>
    <n v="1"/>
    <n v="541"/>
    <n v="2"/>
    <x v="1"/>
    <n v="1"/>
    <n v="3"/>
    <n v="62"/>
    <n v="3"/>
    <n v="1"/>
    <n v="4"/>
    <n v="2322"/>
    <n v="9518"/>
    <n v="3"/>
    <n v="13"/>
    <n v="3"/>
    <n v="3"/>
    <n v="80"/>
    <n v="1"/>
    <n v="3"/>
    <n v="3"/>
    <n v="0"/>
    <n v="0"/>
    <n v="0"/>
    <n v="0"/>
  </r>
  <r>
    <x v="1"/>
    <s v="Travel_Rarely"/>
    <x v="1"/>
    <s v="Current Employees"/>
    <x v="1"/>
    <x v="0"/>
    <x v="87"/>
    <n v="116"/>
    <x v="1"/>
    <x v="2"/>
    <x v="1"/>
    <s v="No"/>
    <s v="Y"/>
    <n v="4"/>
    <n v="-2"/>
    <n v="0"/>
    <x v="31"/>
    <n v="0"/>
    <m/>
    <n v="0"/>
    <n v="1"/>
    <n v="432"/>
    <n v="9"/>
    <x v="2"/>
    <n v="1"/>
    <n v="4"/>
    <n v="96"/>
    <n v="3"/>
    <n v="1"/>
    <n v="2"/>
    <n v="2075"/>
    <n v="18725"/>
    <n v="3"/>
    <n v="23"/>
    <n v="4"/>
    <n v="2"/>
    <n v="80"/>
    <n v="2"/>
    <n v="10"/>
    <n v="3"/>
    <n v="4"/>
    <n v="2"/>
    <n v="0"/>
    <n v="3"/>
  </r>
  <r>
    <x v="1"/>
    <s v="Travel_Rarely"/>
    <x v="2"/>
    <s v="Current Employees"/>
    <x v="1"/>
    <x v="0"/>
    <x v="88"/>
    <n v="117"/>
    <x v="1"/>
    <x v="4"/>
    <x v="1"/>
    <s v="No"/>
    <s v="Y"/>
    <n v="3"/>
    <n v="-2"/>
    <n v="0"/>
    <x v="7"/>
    <n v="0"/>
    <m/>
    <n v="0"/>
    <n v="1"/>
    <n v="288"/>
    <n v="2"/>
    <x v="3"/>
    <n v="1"/>
    <n v="3"/>
    <n v="99"/>
    <n v="2"/>
    <n v="2"/>
    <n v="2"/>
    <n v="4152"/>
    <n v="15830"/>
    <n v="1"/>
    <n v="19"/>
    <n v="3"/>
    <n v="1"/>
    <n v="80"/>
    <n v="3"/>
    <n v="11"/>
    <n v="3"/>
    <n v="11"/>
    <n v="10"/>
    <n v="10"/>
    <n v="8"/>
  </r>
  <r>
    <x v="0"/>
    <s v="Travel_Rarely"/>
    <x v="1"/>
    <s v="Ex-Employees"/>
    <x v="0"/>
    <x v="2"/>
    <x v="89"/>
    <n v="118"/>
    <x v="1"/>
    <x v="0"/>
    <x v="0"/>
    <s v="No"/>
    <s v="Y"/>
    <n v="3"/>
    <n v="-2"/>
    <n v="0"/>
    <x v="21"/>
    <n v="1"/>
    <n v="1"/>
    <n v="1"/>
    <n v="0"/>
    <n v="669"/>
    <n v="9"/>
    <x v="0"/>
    <n v="1"/>
    <n v="3"/>
    <n v="64"/>
    <n v="2"/>
    <n v="3"/>
    <n v="4"/>
    <n v="9619"/>
    <n v="13596"/>
    <n v="1"/>
    <n v="16"/>
    <n v="3"/>
    <n v="4"/>
    <n v="80"/>
    <n v="0"/>
    <n v="9"/>
    <n v="3"/>
    <n v="9"/>
    <n v="8"/>
    <n v="4"/>
    <n v="7"/>
  </r>
  <r>
    <x v="1"/>
    <s v="Travel_Frequently"/>
    <x v="0"/>
    <s v="Current Employees"/>
    <x v="1"/>
    <x v="0"/>
    <x v="90"/>
    <n v="119"/>
    <x v="1"/>
    <x v="4"/>
    <x v="1"/>
    <s v="No"/>
    <s v="Y"/>
    <n v="3"/>
    <n v="-2"/>
    <n v="0"/>
    <x v="32"/>
    <n v="0"/>
    <m/>
    <n v="0"/>
    <n v="1"/>
    <n v="530"/>
    <n v="1"/>
    <x v="2"/>
    <n v="1"/>
    <n v="3"/>
    <n v="78"/>
    <n v="2"/>
    <n v="4"/>
    <n v="2"/>
    <n v="13503"/>
    <n v="14115"/>
    <n v="1"/>
    <n v="22"/>
    <n v="4"/>
    <n v="4"/>
    <n v="80"/>
    <n v="1"/>
    <n v="22"/>
    <n v="2"/>
    <n v="22"/>
    <n v="3"/>
    <n v="11"/>
    <n v="11"/>
  </r>
  <r>
    <x v="1"/>
    <s v="Travel_Rarely"/>
    <x v="1"/>
    <s v="Current Employees"/>
    <x v="0"/>
    <x v="3"/>
    <x v="91"/>
    <n v="120"/>
    <x v="1"/>
    <x v="0"/>
    <x v="0"/>
    <s v="Yes"/>
    <s v="Y"/>
    <n v="2"/>
    <n v="-2"/>
    <n v="0"/>
    <x v="31"/>
    <n v="0"/>
    <m/>
    <n v="0"/>
    <n v="1"/>
    <n v="632"/>
    <n v="21"/>
    <x v="2"/>
    <n v="1"/>
    <n v="3"/>
    <n v="71"/>
    <n v="3"/>
    <n v="2"/>
    <n v="4"/>
    <n v="5441"/>
    <n v="8423"/>
    <n v="0"/>
    <n v="22"/>
    <n v="4"/>
    <n v="4"/>
    <n v="80"/>
    <n v="0"/>
    <n v="11"/>
    <n v="1"/>
    <n v="10"/>
    <n v="7"/>
    <n v="1"/>
    <n v="0"/>
  </r>
  <r>
    <x v="1"/>
    <s v="Travel_Rarely"/>
    <x v="2"/>
    <s v="Current Employees"/>
    <x v="0"/>
    <x v="2"/>
    <x v="92"/>
    <n v="121"/>
    <x v="0"/>
    <x v="0"/>
    <x v="2"/>
    <s v="Yes"/>
    <s v="Y"/>
    <n v="4"/>
    <n v="-2"/>
    <n v="0"/>
    <x v="7"/>
    <n v="0"/>
    <m/>
    <n v="0"/>
    <n v="1"/>
    <n v="1334"/>
    <n v="4"/>
    <x v="0"/>
    <n v="1"/>
    <n v="3"/>
    <n v="63"/>
    <n v="2"/>
    <n v="2"/>
    <n v="3"/>
    <n v="5209"/>
    <n v="19760"/>
    <n v="1"/>
    <n v="12"/>
    <n v="3"/>
    <n v="2"/>
    <n v="80"/>
    <n v="3"/>
    <n v="11"/>
    <n v="2"/>
    <n v="11"/>
    <n v="8"/>
    <n v="2"/>
    <n v="7"/>
  </r>
  <r>
    <x v="1"/>
    <s v="Travel_Frequently"/>
    <x v="1"/>
    <s v="Current Employees"/>
    <x v="1"/>
    <x v="2"/>
    <x v="93"/>
    <n v="124"/>
    <x v="1"/>
    <x v="4"/>
    <x v="1"/>
    <s v="Yes"/>
    <s v="Y"/>
    <n v="5"/>
    <n v="-2"/>
    <n v="0"/>
    <x v="21"/>
    <n v="0"/>
    <m/>
    <n v="0"/>
    <n v="1"/>
    <n v="638"/>
    <n v="1"/>
    <x v="3"/>
    <n v="1"/>
    <n v="3"/>
    <n v="40"/>
    <n v="2"/>
    <n v="3"/>
    <n v="4"/>
    <n v="10673"/>
    <n v="3142"/>
    <n v="2"/>
    <n v="13"/>
    <n v="3"/>
    <n v="3"/>
    <n v="80"/>
    <n v="1"/>
    <n v="21"/>
    <n v="2"/>
    <n v="10"/>
    <n v="9"/>
    <n v="9"/>
    <n v="5"/>
  </r>
  <r>
    <x v="1"/>
    <s v="Travel_Rarely"/>
    <x v="2"/>
    <s v="Current Employees"/>
    <x v="0"/>
    <x v="2"/>
    <x v="94"/>
    <n v="125"/>
    <x v="1"/>
    <x v="0"/>
    <x v="0"/>
    <s v="No"/>
    <s v="Y"/>
    <n v="0"/>
    <n v="-2"/>
    <n v="0"/>
    <x v="5"/>
    <n v="0"/>
    <m/>
    <n v="0"/>
    <n v="1"/>
    <n v="1093"/>
    <n v="6"/>
    <x v="2"/>
    <n v="1"/>
    <n v="2"/>
    <n v="87"/>
    <n v="3"/>
    <n v="2"/>
    <n v="3"/>
    <n v="5010"/>
    <n v="24301"/>
    <n v="1"/>
    <n v="16"/>
    <n v="3"/>
    <n v="1"/>
    <n v="80"/>
    <n v="0"/>
    <n v="12"/>
    <n v="3"/>
    <n v="11"/>
    <n v="8"/>
    <n v="5"/>
    <n v="7"/>
  </r>
  <r>
    <x v="1"/>
    <s v="Travel_Rarely"/>
    <x v="1"/>
    <s v="Current Employees"/>
    <x v="1"/>
    <x v="4"/>
    <x v="95"/>
    <n v="126"/>
    <x v="0"/>
    <x v="7"/>
    <x v="1"/>
    <s v="No"/>
    <s v="Y"/>
    <n v="5"/>
    <n v="-2"/>
    <n v="0"/>
    <x v="33"/>
    <n v="0"/>
    <m/>
    <n v="0"/>
    <n v="1"/>
    <n v="1217"/>
    <n v="2"/>
    <x v="2"/>
    <n v="1"/>
    <n v="1"/>
    <n v="60"/>
    <n v="3"/>
    <n v="3"/>
    <n v="3"/>
    <n v="13549"/>
    <n v="24001"/>
    <n v="9"/>
    <n v="12"/>
    <n v="3"/>
    <n v="1"/>
    <n v="80"/>
    <n v="1"/>
    <n v="16"/>
    <n v="1"/>
    <n v="4"/>
    <n v="3"/>
    <n v="0"/>
    <n v="3"/>
  </r>
  <r>
    <x v="1"/>
    <s v="Travel_Rarely"/>
    <x v="4"/>
    <s v="Current Employees"/>
    <x v="0"/>
    <x v="1"/>
    <x v="96"/>
    <n v="128"/>
    <x v="0"/>
    <x v="0"/>
    <x v="1"/>
    <s v="No"/>
    <s v="Y"/>
    <n v="2"/>
    <n v="-2"/>
    <n v="0"/>
    <x v="17"/>
    <n v="0"/>
    <m/>
    <n v="0"/>
    <n v="1"/>
    <n v="1353"/>
    <n v="3"/>
    <x v="0"/>
    <n v="1"/>
    <n v="1"/>
    <n v="33"/>
    <n v="3"/>
    <n v="2"/>
    <n v="3"/>
    <n v="4999"/>
    <n v="17519"/>
    <n v="0"/>
    <n v="21"/>
    <n v="4"/>
    <n v="1"/>
    <n v="80"/>
    <n v="1"/>
    <n v="4"/>
    <n v="2"/>
    <n v="3"/>
    <n v="2"/>
    <n v="0"/>
    <n v="2"/>
  </r>
  <r>
    <x v="1"/>
    <s v="Non-Travel"/>
    <x v="2"/>
    <s v="Current Employees"/>
    <x v="0"/>
    <x v="2"/>
    <x v="97"/>
    <n v="129"/>
    <x v="1"/>
    <x v="0"/>
    <x v="1"/>
    <s v="No"/>
    <s v="Y"/>
    <n v="3"/>
    <n v="-2"/>
    <n v="0"/>
    <x v="14"/>
    <n v="0"/>
    <m/>
    <n v="0"/>
    <n v="1"/>
    <n v="120"/>
    <n v="4"/>
    <x v="3"/>
    <n v="1"/>
    <n v="2"/>
    <n v="43"/>
    <n v="3"/>
    <n v="2"/>
    <n v="3"/>
    <n v="4221"/>
    <n v="8863"/>
    <n v="1"/>
    <n v="15"/>
    <n v="3"/>
    <n v="2"/>
    <n v="80"/>
    <n v="0"/>
    <n v="5"/>
    <n v="4"/>
    <n v="5"/>
    <n v="4"/>
    <n v="0"/>
    <n v="4"/>
  </r>
  <r>
    <x v="1"/>
    <s v="Travel_Rarely"/>
    <x v="3"/>
    <s v="Current Employees"/>
    <x v="0"/>
    <x v="2"/>
    <x v="98"/>
    <n v="131"/>
    <x v="1"/>
    <x v="0"/>
    <x v="0"/>
    <s v="No"/>
    <s v="Y"/>
    <n v="1"/>
    <n v="-2"/>
    <n v="0"/>
    <x v="34"/>
    <n v="0"/>
    <m/>
    <n v="0"/>
    <n v="1"/>
    <n v="682"/>
    <n v="10"/>
    <x v="2"/>
    <n v="1"/>
    <n v="4"/>
    <n v="37"/>
    <n v="3"/>
    <n v="4"/>
    <n v="3"/>
    <n v="13872"/>
    <n v="24409"/>
    <n v="0"/>
    <n v="13"/>
    <n v="3"/>
    <n v="3"/>
    <n v="80"/>
    <n v="0"/>
    <n v="38"/>
    <n v="2"/>
    <n v="37"/>
    <n v="10"/>
    <n v="1"/>
    <n v="8"/>
  </r>
  <r>
    <x v="1"/>
    <s v="Non-Travel"/>
    <x v="0"/>
    <s v="Current Employees"/>
    <x v="1"/>
    <x v="2"/>
    <x v="99"/>
    <n v="132"/>
    <x v="1"/>
    <x v="2"/>
    <x v="1"/>
    <s v="No"/>
    <s v="Y"/>
    <n v="3"/>
    <n v="-2"/>
    <n v="0"/>
    <x v="20"/>
    <n v="0"/>
    <m/>
    <n v="0"/>
    <n v="1"/>
    <n v="489"/>
    <n v="23"/>
    <x v="3"/>
    <n v="1"/>
    <n v="2"/>
    <n v="67"/>
    <n v="3"/>
    <n v="2"/>
    <n v="3"/>
    <n v="2042"/>
    <n v="25043"/>
    <n v="4"/>
    <n v="12"/>
    <n v="3"/>
    <n v="3"/>
    <n v="80"/>
    <n v="1"/>
    <n v="17"/>
    <n v="4"/>
    <n v="3"/>
    <n v="2"/>
    <n v="1"/>
    <n v="2"/>
  </r>
  <r>
    <x v="0"/>
    <s v="Travel_Rarely"/>
    <x v="0"/>
    <s v="Ex-Employees"/>
    <x v="2"/>
    <x v="5"/>
    <x v="100"/>
    <n v="133"/>
    <x v="1"/>
    <x v="8"/>
    <x v="2"/>
    <s v="Yes"/>
    <s v="Y"/>
    <n v="3"/>
    <n v="-2"/>
    <n v="0"/>
    <x v="2"/>
    <n v="1"/>
    <n v="1"/>
    <n v="1"/>
    <n v="0"/>
    <n v="807"/>
    <n v="6"/>
    <x v="2"/>
    <n v="1"/>
    <n v="3"/>
    <n v="63"/>
    <n v="3"/>
    <n v="1"/>
    <n v="4"/>
    <n v="2073"/>
    <n v="23648"/>
    <n v="4"/>
    <n v="22"/>
    <n v="4"/>
    <n v="4"/>
    <n v="80"/>
    <n v="0"/>
    <n v="7"/>
    <n v="3"/>
    <n v="3"/>
    <n v="2"/>
    <n v="0"/>
    <n v="2"/>
  </r>
  <r>
    <x v="1"/>
    <s v="Travel_Rarely"/>
    <x v="2"/>
    <s v="Current Employees"/>
    <x v="1"/>
    <x v="0"/>
    <x v="101"/>
    <n v="134"/>
    <x v="1"/>
    <x v="1"/>
    <x v="0"/>
    <s v="No"/>
    <s v="Y"/>
    <n v="2"/>
    <n v="-2"/>
    <n v="0"/>
    <x v="5"/>
    <n v="0"/>
    <m/>
    <n v="0"/>
    <n v="1"/>
    <n v="827"/>
    <n v="1"/>
    <x v="1"/>
    <n v="1"/>
    <n v="4"/>
    <n v="71"/>
    <n v="3"/>
    <n v="1"/>
    <n v="2"/>
    <n v="2956"/>
    <n v="15178"/>
    <n v="1"/>
    <n v="13"/>
    <n v="3"/>
    <n v="4"/>
    <n v="80"/>
    <n v="0"/>
    <n v="1"/>
    <n v="3"/>
    <n v="1"/>
    <n v="0"/>
    <n v="0"/>
    <n v="0"/>
  </r>
  <r>
    <x v="0"/>
    <s v="Travel_Frequently"/>
    <x v="4"/>
    <s v="Ex-Employees"/>
    <x v="1"/>
    <x v="0"/>
    <x v="102"/>
    <n v="137"/>
    <x v="0"/>
    <x v="2"/>
    <x v="0"/>
    <s v="Yes"/>
    <s v="Y"/>
    <n v="5"/>
    <n v="-2"/>
    <n v="0"/>
    <x v="35"/>
    <n v="1"/>
    <n v="1"/>
    <n v="1"/>
    <n v="0"/>
    <n v="871"/>
    <n v="6"/>
    <x v="3"/>
    <n v="1"/>
    <n v="4"/>
    <n v="66"/>
    <n v="2"/>
    <n v="1"/>
    <n v="2"/>
    <n v="2926"/>
    <n v="19783"/>
    <n v="1"/>
    <n v="18"/>
    <n v="3"/>
    <n v="2"/>
    <n v="80"/>
    <n v="0"/>
    <n v="1"/>
    <n v="3"/>
    <n v="1"/>
    <n v="0"/>
    <n v="1"/>
    <n v="0"/>
  </r>
  <r>
    <x v="1"/>
    <s v="Travel_Rarely"/>
    <x v="2"/>
    <s v="Current Employees"/>
    <x v="1"/>
    <x v="1"/>
    <x v="103"/>
    <n v="138"/>
    <x v="0"/>
    <x v="1"/>
    <x v="0"/>
    <s v="No"/>
    <s v="Y"/>
    <n v="3"/>
    <n v="-2"/>
    <n v="0"/>
    <x v="13"/>
    <n v="0"/>
    <m/>
    <n v="0"/>
    <n v="1"/>
    <n v="665"/>
    <n v="6"/>
    <x v="2"/>
    <n v="1"/>
    <n v="1"/>
    <n v="41"/>
    <n v="3"/>
    <n v="2"/>
    <n v="3"/>
    <n v="4809"/>
    <n v="12482"/>
    <n v="1"/>
    <n v="14"/>
    <n v="3"/>
    <n v="3"/>
    <n v="80"/>
    <n v="0"/>
    <n v="16"/>
    <n v="3"/>
    <n v="16"/>
    <n v="13"/>
    <n v="2"/>
    <n v="10"/>
  </r>
  <r>
    <x v="1"/>
    <s v="Non-Travel"/>
    <x v="0"/>
    <s v="Current Employees"/>
    <x v="1"/>
    <x v="0"/>
    <x v="104"/>
    <n v="139"/>
    <x v="1"/>
    <x v="4"/>
    <x v="2"/>
    <s v="No"/>
    <s v="Y"/>
    <n v="2"/>
    <n v="-2"/>
    <n v="0"/>
    <x v="2"/>
    <n v="0"/>
    <m/>
    <n v="0"/>
    <n v="1"/>
    <n v="1040"/>
    <n v="2"/>
    <x v="0"/>
    <n v="1"/>
    <n v="3"/>
    <n v="100"/>
    <n v="2"/>
    <n v="2"/>
    <n v="2"/>
    <n v="5163"/>
    <n v="15850"/>
    <n v="5"/>
    <n v="14"/>
    <n v="3"/>
    <n v="4"/>
    <n v="80"/>
    <n v="1"/>
    <n v="17"/>
    <n v="4"/>
    <n v="1"/>
    <n v="0"/>
    <n v="0"/>
    <n v="0"/>
  </r>
  <r>
    <x v="1"/>
    <s v="Non-Travel"/>
    <x v="3"/>
    <s v="Current Employees"/>
    <x v="2"/>
    <x v="5"/>
    <x v="105"/>
    <n v="140"/>
    <x v="0"/>
    <x v="5"/>
    <x v="1"/>
    <s v="No"/>
    <s v="Y"/>
    <n v="3"/>
    <n v="-2"/>
    <n v="0"/>
    <x v="6"/>
    <n v="0"/>
    <m/>
    <n v="0"/>
    <n v="1"/>
    <n v="1420"/>
    <n v="2"/>
    <x v="2"/>
    <n v="1"/>
    <n v="3"/>
    <n v="32"/>
    <n v="2"/>
    <n v="5"/>
    <n v="4"/>
    <n v="18844"/>
    <n v="21922"/>
    <n v="9"/>
    <n v="21"/>
    <n v="4"/>
    <n v="4"/>
    <n v="80"/>
    <n v="1"/>
    <n v="30"/>
    <n v="3"/>
    <n v="3"/>
    <n v="2"/>
    <n v="2"/>
    <n v="2"/>
  </r>
  <r>
    <x v="1"/>
    <s v="Travel_Frequently"/>
    <x v="1"/>
    <s v="Current Employees"/>
    <x v="1"/>
    <x v="0"/>
    <x v="106"/>
    <n v="141"/>
    <x v="0"/>
    <x v="7"/>
    <x v="1"/>
    <s v="Yes"/>
    <s v="Y"/>
    <n v="1"/>
    <n v="-2"/>
    <n v="0"/>
    <x v="24"/>
    <n v="0"/>
    <m/>
    <n v="0"/>
    <n v="1"/>
    <n v="1115"/>
    <n v="1"/>
    <x v="3"/>
    <n v="1"/>
    <n v="1"/>
    <n v="73"/>
    <n v="3"/>
    <n v="5"/>
    <n v="2"/>
    <n v="18172"/>
    <n v="9755"/>
    <n v="3"/>
    <n v="19"/>
    <n v="3"/>
    <n v="1"/>
    <n v="80"/>
    <n v="0"/>
    <n v="28"/>
    <n v="2"/>
    <n v="8"/>
    <n v="3"/>
    <n v="0"/>
    <n v="7"/>
  </r>
  <r>
    <x v="0"/>
    <s v="Travel_Rarely"/>
    <x v="2"/>
    <s v="Ex-Employees"/>
    <x v="0"/>
    <x v="3"/>
    <x v="107"/>
    <n v="142"/>
    <x v="1"/>
    <x v="0"/>
    <x v="0"/>
    <s v="Yes"/>
    <s v="Y"/>
    <n v="1"/>
    <n v="-2"/>
    <n v="0"/>
    <x v="36"/>
    <n v="1"/>
    <n v="1"/>
    <n v="1"/>
    <n v="0"/>
    <n v="240"/>
    <n v="5"/>
    <x v="3"/>
    <n v="1"/>
    <n v="3"/>
    <n v="46"/>
    <n v="2"/>
    <n v="2"/>
    <n v="3"/>
    <n v="5744"/>
    <n v="26959"/>
    <n v="1"/>
    <n v="11"/>
    <n v="3"/>
    <n v="4"/>
    <n v="80"/>
    <n v="0"/>
    <n v="6"/>
    <n v="3"/>
    <n v="6"/>
    <n v="4"/>
    <n v="0"/>
    <n v="3"/>
  </r>
  <r>
    <x v="1"/>
    <s v="Travel_Rarely"/>
    <x v="2"/>
    <s v="Current Employees"/>
    <x v="1"/>
    <x v="2"/>
    <x v="108"/>
    <n v="143"/>
    <x v="1"/>
    <x v="1"/>
    <x v="1"/>
    <s v="No"/>
    <s v="Y"/>
    <n v="2"/>
    <n v="-2"/>
    <n v="0"/>
    <x v="36"/>
    <n v="0"/>
    <m/>
    <n v="0"/>
    <n v="1"/>
    <n v="1280"/>
    <n v="7"/>
    <x v="1"/>
    <n v="1"/>
    <n v="4"/>
    <n v="64"/>
    <n v="2"/>
    <n v="1"/>
    <n v="4"/>
    <n v="2889"/>
    <n v="26897"/>
    <n v="1"/>
    <n v="11"/>
    <n v="3"/>
    <n v="3"/>
    <n v="80"/>
    <n v="2"/>
    <n v="2"/>
    <n v="3"/>
    <n v="2"/>
    <n v="2"/>
    <n v="2"/>
    <n v="1"/>
  </r>
  <r>
    <x v="1"/>
    <s v="Travel_Rarely"/>
    <x v="4"/>
    <s v="Current Employees"/>
    <x v="1"/>
    <x v="2"/>
    <x v="109"/>
    <n v="144"/>
    <x v="0"/>
    <x v="2"/>
    <x v="0"/>
    <s v="No"/>
    <s v="Y"/>
    <n v="5"/>
    <n v="-2"/>
    <n v="0"/>
    <x v="15"/>
    <n v="0"/>
    <m/>
    <n v="0"/>
    <n v="1"/>
    <n v="534"/>
    <n v="15"/>
    <x v="3"/>
    <n v="1"/>
    <n v="2"/>
    <n v="59"/>
    <n v="3"/>
    <n v="1"/>
    <n v="4"/>
    <n v="2871"/>
    <n v="23785"/>
    <n v="1"/>
    <n v="15"/>
    <n v="3"/>
    <n v="3"/>
    <n v="80"/>
    <n v="0"/>
    <n v="1"/>
    <n v="3"/>
    <n v="0"/>
    <n v="0"/>
    <n v="0"/>
    <n v="0"/>
  </r>
  <r>
    <x v="1"/>
    <s v="Travel_Frequently"/>
    <x v="1"/>
    <s v="Current Employees"/>
    <x v="1"/>
    <x v="2"/>
    <x v="110"/>
    <n v="145"/>
    <x v="0"/>
    <x v="4"/>
    <x v="0"/>
    <s v="No"/>
    <s v="Y"/>
    <n v="1"/>
    <n v="-2"/>
    <n v="0"/>
    <x v="31"/>
    <n v="0"/>
    <m/>
    <n v="0"/>
    <n v="1"/>
    <n v="1456"/>
    <n v="1"/>
    <x v="2"/>
    <n v="1"/>
    <n v="1"/>
    <n v="30"/>
    <n v="2"/>
    <n v="3"/>
    <n v="4"/>
    <n v="7484"/>
    <n v="25796"/>
    <n v="3"/>
    <n v="20"/>
    <n v="4"/>
    <n v="3"/>
    <n v="80"/>
    <n v="0"/>
    <n v="23"/>
    <n v="2"/>
    <n v="13"/>
    <n v="12"/>
    <n v="12"/>
    <n v="8"/>
  </r>
  <r>
    <x v="0"/>
    <s v="Travel_Frequently"/>
    <x v="2"/>
    <s v="Ex-Employees"/>
    <x v="1"/>
    <x v="0"/>
    <x v="111"/>
    <n v="147"/>
    <x v="1"/>
    <x v="2"/>
    <x v="0"/>
    <s v="Yes"/>
    <s v="Y"/>
    <n v="3"/>
    <n v="-2"/>
    <n v="0"/>
    <x v="13"/>
    <n v="1"/>
    <n v="1"/>
    <n v="1"/>
    <n v="0"/>
    <n v="658"/>
    <n v="7"/>
    <x v="3"/>
    <n v="1"/>
    <n v="1"/>
    <n v="66"/>
    <n v="1"/>
    <n v="2"/>
    <n v="2"/>
    <n v="6074"/>
    <n v="22887"/>
    <n v="1"/>
    <n v="24"/>
    <n v="4"/>
    <n v="4"/>
    <n v="80"/>
    <n v="0"/>
    <n v="9"/>
    <n v="3"/>
    <n v="9"/>
    <n v="7"/>
    <n v="0"/>
    <n v="6"/>
  </r>
  <r>
    <x v="1"/>
    <s v="Non-Travel"/>
    <x v="1"/>
    <s v="Current Employees"/>
    <x v="2"/>
    <x v="5"/>
    <x v="112"/>
    <n v="148"/>
    <x v="0"/>
    <x v="5"/>
    <x v="0"/>
    <s v="Yes"/>
    <s v="Y"/>
    <n v="3"/>
    <n v="-2"/>
    <n v="0"/>
    <x v="33"/>
    <n v="0"/>
    <m/>
    <n v="0"/>
    <n v="1"/>
    <n v="142"/>
    <n v="26"/>
    <x v="3"/>
    <n v="1"/>
    <n v="4"/>
    <n v="30"/>
    <n v="4"/>
    <n v="4"/>
    <n v="4"/>
    <n v="17328"/>
    <n v="13871"/>
    <n v="2"/>
    <n v="12"/>
    <n v="3"/>
    <n v="3"/>
    <n v="80"/>
    <n v="0"/>
    <n v="23"/>
    <n v="3"/>
    <n v="5"/>
    <n v="3"/>
    <n v="4"/>
    <n v="4"/>
  </r>
  <r>
    <x v="1"/>
    <s v="Travel_Rarely"/>
    <x v="4"/>
    <s v="Current Employees"/>
    <x v="1"/>
    <x v="0"/>
    <x v="113"/>
    <n v="150"/>
    <x v="1"/>
    <x v="2"/>
    <x v="1"/>
    <s v="No"/>
    <s v="Y"/>
    <n v="2"/>
    <n v="-2"/>
    <n v="0"/>
    <x v="17"/>
    <n v="0"/>
    <m/>
    <n v="0"/>
    <n v="1"/>
    <n v="1127"/>
    <n v="18"/>
    <x v="1"/>
    <n v="1"/>
    <n v="2"/>
    <n v="52"/>
    <n v="3"/>
    <n v="1"/>
    <n v="2"/>
    <n v="2774"/>
    <n v="13257"/>
    <n v="0"/>
    <n v="12"/>
    <n v="3"/>
    <n v="3"/>
    <n v="80"/>
    <n v="1"/>
    <n v="6"/>
    <n v="3"/>
    <n v="5"/>
    <n v="3"/>
    <n v="1"/>
    <n v="2"/>
  </r>
  <r>
    <x v="1"/>
    <s v="Travel_Rarely"/>
    <x v="2"/>
    <s v="Current Employees"/>
    <x v="1"/>
    <x v="0"/>
    <x v="114"/>
    <n v="151"/>
    <x v="0"/>
    <x v="1"/>
    <x v="2"/>
    <s v="No"/>
    <s v="Y"/>
    <n v="3"/>
    <n v="-2"/>
    <n v="0"/>
    <x v="13"/>
    <n v="0"/>
    <m/>
    <n v="0"/>
    <n v="1"/>
    <n v="1031"/>
    <n v="6"/>
    <x v="2"/>
    <n v="1"/>
    <n v="3"/>
    <n v="45"/>
    <n v="2"/>
    <n v="2"/>
    <n v="2"/>
    <n v="4505"/>
    <n v="15000"/>
    <n v="6"/>
    <n v="15"/>
    <n v="3"/>
    <n v="3"/>
    <n v="80"/>
    <n v="1"/>
    <n v="12"/>
    <n v="3"/>
    <n v="1"/>
    <n v="0"/>
    <n v="0"/>
    <n v="0"/>
  </r>
  <r>
    <x v="1"/>
    <s v="Travel_Rarely"/>
    <x v="0"/>
    <s v="Current Employees"/>
    <x v="0"/>
    <x v="0"/>
    <x v="115"/>
    <n v="152"/>
    <x v="1"/>
    <x v="0"/>
    <x v="0"/>
    <s v="No"/>
    <s v="Y"/>
    <n v="3"/>
    <n v="-2"/>
    <n v="0"/>
    <x v="2"/>
    <n v="0"/>
    <m/>
    <n v="0"/>
    <n v="1"/>
    <n v="1189"/>
    <n v="3"/>
    <x v="3"/>
    <n v="1"/>
    <n v="3"/>
    <n v="87"/>
    <n v="3"/>
    <n v="3"/>
    <n v="2"/>
    <n v="7428"/>
    <n v="14506"/>
    <n v="2"/>
    <n v="12"/>
    <n v="3"/>
    <n v="1"/>
    <n v="80"/>
    <n v="0"/>
    <n v="12"/>
    <n v="3"/>
    <n v="5"/>
    <n v="3"/>
    <n v="1"/>
    <n v="3"/>
  </r>
  <r>
    <x v="1"/>
    <s v="Travel_Rarely"/>
    <x v="2"/>
    <s v="Current Employees"/>
    <x v="1"/>
    <x v="2"/>
    <x v="116"/>
    <n v="153"/>
    <x v="0"/>
    <x v="5"/>
    <x v="0"/>
    <s v="No"/>
    <s v="Y"/>
    <n v="6"/>
    <n v="-2"/>
    <n v="0"/>
    <x v="13"/>
    <n v="0"/>
    <m/>
    <n v="0"/>
    <n v="1"/>
    <n v="1354"/>
    <n v="5"/>
    <x v="3"/>
    <n v="1"/>
    <n v="3"/>
    <n v="45"/>
    <n v="2"/>
    <n v="3"/>
    <n v="4"/>
    <n v="11631"/>
    <n v="5615"/>
    <n v="2"/>
    <n v="12"/>
    <n v="3"/>
    <n v="4"/>
    <n v="80"/>
    <n v="0"/>
    <n v="14"/>
    <n v="3"/>
    <n v="11"/>
    <n v="10"/>
    <n v="5"/>
    <n v="8"/>
  </r>
  <r>
    <x v="1"/>
    <s v="Travel_Frequently"/>
    <x v="0"/>
    <s v="Current Employees"/>
    <x v="0"/>
    <x v="4"/>
    <x v="117"/>
    <n v="154"/>
    <x v="0"/>
    <x v="0"/>
    <x v="1"/>
    <s v="No"/>
    <s v="Y"/>
    <n v="6"/>
    <n v="-2"/>
    <n v="0"/>
    <x v="9"/>
    <n v="0"/>
    <m/>
    <n v="0"/>
    <n v="1"/>
    <n v="1467"/>
    <n v="11"/>
    <x v="0"/>
    <n v="1"/>
    <n v="2"/>
    <n v="92"/>
    <n v="3"/>
    <n v="3"/>
    <n v="4"/>
    <n v="9738"/>
    <n v="22952"/>
    <n v="0"/>
    <n v="14"/>
    <n v="3"/>
    <n v="3"/>
    <n v="80"/>
    <n v="1"/>
    <n v="10"/>
    <n v="3"/>
    <n v="9"/>
    <n v="7"/>
    <n v="2"/>
    <n v="8"/>
  </r>
  <r>
    <x v="1"/>
    <s v="Travel_Rarely"/>
    <x v="0"/>
    <s v="Current Employees"/>
    <x v="1"/>
    <x v="0"/>
    <x v="118"/>
    <n v="155"/>
    <x v="0"/>
    <x v="2"/>
    <x v="2"/>
    <s v="No"/>
    <s v="Y"/>
    <n v="2"/>
    <n v="-2"/>
    <n v="0"/>
    <x v="9"/>
    <n v="0"/>
    <m/>
    <n v="0"/>
    <n v="1"/>
    <n v="922"/>
    <n v="3"/>
    <x v="0"/>
    <n v="1"/>
    <n v="1"/>
    <n v="39"/>
    <n v="3"/>
    <n v="1"/>
    <n v="2"/>
    <n v="2835"/>
    <n v="2561"/>
    <n v="5"/>
    <n v="22"/>
    <n v="4"/>
    <n v="1"/>
    <n v="80"/>
    <n v="1"/>
    <n v="7"/>
    <n v="3"/>
    <n v="1"/>
    <n v="0"/>
    <n v="0"/>
    <n v="0"/>
  </r>
  <r>
    <x v="1"/>
    <s v="Travel_Frequently"/>
    <x v="0"/>
    <s v="Current Employees"/>
    <x v="0"/>
    <x v="0"/>
    <x v="119"/>
    <n v="158"/>
    <x v="1"/>
    <x v="5"/>
    <x v="1"/>
    <s v="Yes"/>
    <s v="Y"/>
    <n v="3"/>
    <n v="-2"/>
    <n v="0"/>
    <x v="23"/>
    <n v="0"/>
    <m/>
    <n v="0"/>
    <n v="1"/>
    <n v="394"/>
    <n v="26"/>
    <x v="0"/>
    <n v="1"/>
    <n v="3"/>
    <n v="92"/>
    <n v="3"/>
    <n v="4"/>
    <n v="2"/>
    <n v="16959"/>
    <n v="19494"/>
    <n v="1"/>
    <n v="12"/>
    <n v="3"/>
    <n v="4"/>
    <n v="80"/>
    <n v="2"/>
    <n v="25"/>
    <n v="4"/>
    <n v="25"/>
    <n v="12"/>
    <n v="4"/>
    <n v="12"/>
  </r>
  <r>
    <x v="1"/>
    <s v="Travel_Frequently"/>
    <x v="2"/>
    <s v="Current Employees"/>
    <x v="1"/>
    <x v="0"/>
    <x v="120"/>
    <n v="159"/>
    <x v="1"/>
    <x v="1"/>
    <x v="2"/>
    <s v="No"/>
    <s v="Y"/>
    <n v="2"/>
    <n v="-2"/>
    <n v="0"/>
    <x v="7"/>
    <n v="0"/>
    <m/>
    <n v="0"/>
    <n v="1"/>
    <n v="1312"/>
    <n v="23"/>
    <x v="3"/>
    <n v="1"/>
    <n v="1"/>
    <n v="96"/>
    <n v="1"/>
    <n v="1"/>
    <n v="2"/>
    <n v="2613"/>
    <n v="22310"/>
    <n v="1"/>
    <n v="25"/>
    <n v="4"/>
    <n v="3"/>
    <n v="80"/>
    <n v="3"/>
    <n v="10"/>
    <n v="2"/>
    <n v="10"/>
    <n v="7"/>
    <n v="0"/>
    <n v="9"/>
  </r>
  <r>
    <x v="1"/>
    <s v="Non-Travel"/>
    <x v="2"/>
    <s v="Current Employees"/>
    <x v="0"/>
    <x v="3"/>
    <x v="121"/>
    <n v="160"/>
    <x v="1"/>
    <x v="0"/>
    <x v="1"/>
    <s v="No"/>
    <s v="Y"/>
    <n v="2"/>
    <n v="-2"/>
    <n v="0"/>
    <x v="3"/>
    <n v="0"/>
    <m/>
    <n v="0"/>
    <n v="1"/>
    <n v="750"/>
    <n v="22"/>
    <x v="0"/>
    <n v="1"/>
    <n v="3"/>
    <n v="95"/>
    <n v="3"/>
    <n v="2"/>
    <n v="3"/>
    <n v="6146"/>
    <n v="15480"/>
    <n v="0"/>
    <n v="13"/>
    <n v="3"/>
    <n v="1"/>
    <n v="80"/>
    <n v="1"/>
    <n v="8"/>
    <n v="4"/>
    <n v="7"/>
    <n v="7"/>
    <n v="0"/>
    <n v="7"/>
  </r>
  <r>
    <x v="0"/>
    <s v="Travel_Rarely"/>
    <x v="3"/>
    <s v="Ex-Employees"/>
    <x v="1"/>
    <x v="0"/>
    <x v="122"/>
    <n v="161"/>
    <x v="0"/>
    <x v="1"/>
    <x v="1"/>
    <s v="Yes"/>
    <s v="Y"/>
    <n v="2"/>
    <n v="-2"/>
    <n v="0"/>
    <x v="29"/>
    <n v="1"/>
    <n v="1"/>
    <n v="1"/>
    <n v="0"/>
    <n v="441"/>
    <n v="14"/>
    <x v="2"/>
    <n v="1"/>
    <n v="2"/>
    <n v="72"/>
    <n v="3"/>
    <n v="1"/>
    <n v="2"/>
    <n v="4963"/>
    <n v="4510"/>
    <n v="9"/>
    <n v="18"/>
    <n v="3"/>
    <n v="1"/>
    <n v="80"/>
    <n v="3"/>
    <n v="7"/>
    <n v="3"/>
    <n v="5"/>
    <n v="4"/>
    <n v="4"/>
    <n v="3"/>
  </r>
  <r>
    <x v="1"/>
    <s v="Travel_Rarely"/>
    <x v="1"/>
    <s v="Current Employees"/>
    <x v="1"/>
    <x v="0"/>
    <x v="123"/>
    <n v="162"/>
    <x v="1"/>
    <x v="7"/>
    <x v="0"/>
    <s v="No"/>
    <s v="Y"/>
    <n v="5"/>
    <n v="-2"/>
    <n v="0"/>
    <x v="31"/>
    <n v="0"/>
    <m/>
    <n v="0"/>
    <n v="1"/>
    <n v="684"/>
    <n v="6"/>
    <x v="3"/>
    <n v="1"/>
    <n v="1"/>
    <n v="51"/>
    <n v="3"/>
    <n v="5"/>
    <n v="2"/>
    <n v="19537"/>
    <n v="6462"/>
    <n v="7"/>
    <n v="13"/>
    <n v="3"/>
    <n v="3"/>
    <n v="80"/>
    <n v="0"/>
    <n v="23"/>
    <n v="3"/>
    <n v="20"/>
    <n v="18"/>
    <n v="15"/>
    <n v="15"/>
  </r>
  <r>
    <x v="0"/>
    <s v="Travel_Rarely"/>
    <x v="2"/>
    <s v="Ex-Employees"/>
    <x v="0"/>
    <x v="0"/>
    <x v="124"/>
    <n v="163"/>
    <x v="1"/>
    <x v="0"/>
    <x v="1"/>
    <s v="Yes"/>
    <s v="Y"/>
    <n v="3"/>
    <n v="-2"/>
    <n v="0"/>
    <x v="12"/>
    <n v="1"/>
    <n v="1"/>
    <n v="1"/>
    <n v="0"/>
    <n v="249"/>
    <n v="6"/>
    <x v="2"/>
    <n v="1"/>
    <n v="2"/>
    <n v="76"/>
    <n v="1"/>
    <n v="2"/>
    <n v="2"/>
    <n v="6172"/>
    <n v="20739"/>
    <n v="4"/>
    <n v="18"/>
    <n v="3"/>
    <n v="2"/>
    <n v="80"/>
    <n v="0"/>
    <n v="12"/>
    <n v="2"/>
    <n v="7"/>
    <n v="7"/>
    <n v="7"/>
    <n v="7"/>
  </r>
  <r>
    <x v="1"/>
    <s v="Travel_Rarely"/>
    <x v="2"/>
    <s v="Current Employees"/>
    <x v="1"/>
    <x v="1"/>
    <x v="125"/>
    <n v="164"/>
    <x v="0"/>
    <x v="1"/>
    <x v="1"/>
    <s v="No"/>
    <s v="Y"/>
    <n v="3"/>
    <n v="-2"/>
    <n v="0"/>
    <x v="25"/>
    <n v="0"/>
    <m/>
    <n v="0"/>
    <n v="1"/>
    <n v="841"/>
    <n v="6"/>
    <x v="3"/>
    <n v="1"/>
    <n v="3"/>
    <n v="46"/>
    <n v="2"/>
    <n v="1"/>
    <n v="3"/>
    <n v="2368"/>
    <n v="23300"/>
    <n v="1"/>
    <n v="19"/>
    <n v="3"/>
    <n v="3"/>
    <n v="80"/>
    <n v="0"/>
    <n v="5"/>
    <n v="2"/>
    <n v="5"/>
    <n v="4"/>
    <n v="4"/>
    <n v="3"/>
  </r>
  <r>
    <x v="0"/>
    <s v="Travel_Rarely"/>
    <x v="3"/>
    <s v="Ex-Employees"/>
    <x v="1"/>
    <x v="2"/>
    <x v="126"/>
    <n v="165"/>
    <x v="0"/>
    <x v="4"/>
    <x v="1"/>
    <s v="No"/>
    <s v="Y"/>
    <n v="3"/>
    <n v="-2"/>
    <n v="0"/>
    <x v="34"/>
    <n v="1"/>
    <n v="1"/>
    <n v="1"/>
    <n v="0"/>
    <n v="147"/>
    <n v="23"/>
    <x v="2"/>
    <n v="1"/>
    <n v="4"/>
    <n v="94"/>
    <n v="3"/>
    <n v="3"/>
    <n v="4"/>
    <n v="10312"/>
    <n v="3465"/>
    <n v="1"/>
    <n v="12"/>
    <n v="3"/>
    <n v="4"/>
    <n v="80"/>
    <n v="1"/>
    <n v="40"/>
    <n v="2"/>
    <n v="40"/>
    <n v="10"/>
    <n v="15"/>
    <n v="6"/>
  </r>
  <r>
    <x v="0"/>
    <s v="Travel_Rarely"/>
    <x v="4"/>
    <s v="Ex-Employees"/>
    <x v="0"/>
    <x v="3"/>
    <x v="127"/>
    <n v="167"/>
    <x v="1"/>
    <x v="6"/>
    <x v="0"/>
    <s v="Yes"/>
    <s v="Y"/>
    <n v="2"/>
    <n v="-2"/>
    <n v="0"/>
    <x v="37"/>
    <n v="1"/>
    <n v="1"/>
    <n v="1"/>
    <n v="0"/>
    <n v="528"/>
    <n v="22"/>
    <x v="1"/>
    <n v="1"/>
    <n v="4"/>
    <n v="50"/>
    <n v="3"/>
    <n v="1"/>
    <n v="3"/>
    <n v="1675"/>
    <n v="26820"/>
    <n v="1"/>
    <n v="19"/>
    <n v="3"/>
    <n v="4"/>
    <n v="80"/>
    <n v="0"/>
    <n v="0"/>
    <n v="2"/>
    <n v="0"/>
    <n v="0"/>
    <n v="0"/>
    <n v="0"/>
  </r>
  <r>
    <x v="1"/>
    <s v="Travel_Rarely"/>
    <x v="4"/>
    <s v="Current Employees"/>
    <x v="1"/>
    <x v="4"/>
    <x v="128"/>
    <n v="169"/>
    <x v="1"/>
    <x v="2"/>
    <x v="1"/>
    <s v="No"/>
    <s v="Y"/>
    <n v="2"/>
    <n v="-2"/>
    <n v="0"/>
    <x v="15"/>
    <n v="0"/>
    <m/>
    <n v="0"/>
    <n v="1"/>
    <n v="594"/>
    <n v="2"/>
    <x v="1"/>
    <n v="1"/>
    <n v="3"/>
    <n v="100"/>
    <n v="3"/>
    <n v="1"/>
    <n v="4"/>
    <n v="2523"/>
    <n v="19299"/>
    <n v="0"/>
    <n v="14"/>
    <n v="3"/>
    <n v="3"/>
    <n v="80"/>
    <n v="1"/>
    <n v="3"/>
    <n v="3"/>
    <n v="2"/>
    <n v="1"/>
    <n v="2"/>
    <n v="1"/>
  </r>
  <r>
    <x v="1"/>
    <s v="Travel_Rarely"/>
    <x v="1"/>
    <s v="Current Employees"/>
    <x v="1"/>
    <x v="2"/>
    <x v="129"/>
    <n v="170"/>
    <x v="0"/>
    <x v="3"/>
    <x v="1"/>
    <s v="No"/>
    <s v="Y"/>
    <n v="2"/>
    <n v="-2"/>
    <n v="0"/>
    <x v="1"/>
    <n v="0"/>
    <m/>
    <n v="0"/>
    <n v="1"/>
    <n v="470"/>
    <n v="20"/>
    <x v="2"/>
    <n v="1"/>
    <n v="3"/>
    <n v="96"/>
    <n v="3"/>
    <n v="2"/>
    <n v="1"/>
    <n v="6567"/>
    <n v="5549"/>
    <n v="1"/>
    <n v="14"/>
    <n v="3"/>
    <n v="3"/>
    <n v="80"/>
    <n v="0"/>
    <n v="16"/>
    <n v="2"/>
    <n v="15"/>
    <n v="11"/>
    <n v="5"/>
    <n v="11"/>
  </r>
  <r>
    <x v="1"/>
    <s v="Travel_Frequently"/>
    <x v="0"/>
    <s v="Current Employees"/>
    <x v="1"/>
    <x v="2"/>
    <x v="130"/>
    <n v="171"/>
    <x v="0"/>
    <x v="1"/>
    <x v="0"/>
    <s v="No"/>
    <s v="Y"/>
    <n v="2"/>
    <n v="-2"/>
    <n v="0"/>
    <x v="23"/>
    <n v="0"/>
    <m/>
    <n v="0"/>
    <n v="1"/>
    <n v="957"/>
    <n v="28"/>
    <x v="3"/>
    <n v="1"/>
    <n v="2"/>
    <n v="72"/>
    <n v="4"/>
    <n v="1"/>
    <n v="3"/>
    <n v="4739"/>
    <n v="16090"/>
    <n v="4"/>
    <n v="12"/>
    <n v="3"/>
    <n v="4"/>
    <n v="80"/>
    <n v="0"/>
    <n v="18"/>
    <n v="3"/>
    <n v="3"/>
    <n v="2"/>
    <n v="1"/>
    <n v="2"/>
  </r>
  <r>
    <x v="1"/>
    <s v="Travel_Frequently"/>
    <x v="1"/>
    <s v="Current Employees"/>
    <x v="0"/>
    <x v="3"/>
    <x v="131"/>
    <n v="174"/>
    <x v="0"/>
    <x v="0"/>
    <x v="0"/>
    <s v="No"/>
    <s v="Y"/>
    <n v="3"/>
    <n v="-2"/>
    <n v="0"/>
    <x v="24"/>
    <n v="0"/>
    <m/>
    <n v="0"/>
    <n v="1"/>
    <n v="809"/>
    <n v="12"/>
    <x v="3"/>
    <n v="1"/>
    <n v="3"/>
    <n v="77"/>
    <n v="3"/>
    <n v="3"/>
    <n v="4"/>
    <n v="9208"/>
    <n v="6645"/>
    <n v="4"/>
    <n v="11"/>
    <n v="3"/>
    <n v="4"/>
    <n v="80"/>
    <n v="0"/>
    <n v="16"/>
    <n v="3"/>
    <n v="2"/>
    <n v="2"/>
    <n v="2"/>
    <n v="1"/>
  </r>
  <r>
    <x v="0"/>
    <s v="Travel_Rarely"/>
    <x v="2"/>
    <s v="Ex-Employees"/>
    <x v="0"/>
    <x v="0"/>
    <x v="132"/>
    <n v="175"/>
    <x v="0"/>
    <x v="0"/>
    <x v="1"/>
    <s v="Yes"/>
    <s v="Y"/>
    <n v="2"/>
    <n v="-2"/>
    <n v="0"/>
    <x v="12"/>
    <n v="1"/>
    <n v="1"/>
    <n v="1"/>
    <n v="0"/>
    <n v="542"/>
    <n v="20"/>
    <x v="3"/>
    <n v="1"/>
    <n v="2"/>
    <n v="71"/>
    <n v="1"/>
    <n v="2"/>
    <n v="2"/>
    <n v="4559"/>
    <n v="24788"/>
    <n v="3"/>
    <n v="11"/>
    <n v="3"/>
    <n v="3"/>
    <n v="80"/>
    <n v="1"/>
    <n v="4"/>
    <n v="3"/>
    <n v="2"/>
    <n v="2"/>
    <n v="2"/>
    <n v="2"/>
  </r>
  <r>
    <x v="1"/>
    <s v="Travel_Rarely"/>
    <x v="0"/>
    <s v="Current Employees"/>
    <x v="0"/>
    <x v="0"/>
    <x v="133"/>
    <n v="176"/>
    <x v="1"/>
    <x v="0"/>
    <x v="2"/>
    <s v="Yes"/>
    <s v="Y"/>
    <n v="2"/>
    <n v="-2"/>
    <n v="0"/>
    <x v="0"/>
    <n v="0"/>
    <m/>
    <n v="0"/>
    <n v="1"/>
    <n v="802"/>
    <n v="9"/>
    <x v="1"/>
    <n v="1"/>
    <n v="3"/>
    <n v="96"/>
    <n v="3"/>
    <n v="3"/>
    <n v="2"/>
    <n v="8189"/>
    <n v="21196"/>
    <n v="3"/>
    <n v="13"/>
    <n v="3"/>
    <n v="3"/>
    <n v="80"/>
    <n v="1"/>
    <n v="12"/>
    <n v="3"/>
    <n v="9"/>
    <n v="7"/>
    <n v="0"/>
    <n v="7"/>
  </r>
  <r>
    <x v="1"/>
    <s v="Travel_Rarely"/>
    <x v="2"/>
    <s v="Current Employees"/>
    <x v="2"/>
    <x v="0"/>
    <x v="134"/>
    <n v="177"/>
    <x v="0"/>
    <x v="8"/>
    <x v="1"/>
    <s v="No"/>
    <s v="Y"/>
    <n v="3"/>
    <n v="-2"/>
    <n v="0"/>
    <x v="25"/>
    <n v="0"/>
    <m/>
    <n v="0"/>
    <n v="1"/>
    <n v="1355"/>
    <n v="25"/>
    <x v="1"/>
    <n v="1"/>
    <n v="3"/>
    <n v="61"/>
    <n v="3"/>
    <n v="1"/>
    <n v="2"/>
    <n v="2942"/>
    <n v="8916"/>
    <n v="1"/>
    <n v="23"/>
    <n v="4"/>
    <n v="4"/>
    <n v="80"/>
    <n v="1"/>
    <n v="8"/>
    <n v="3"/>
    <n v="8"/>
    <n v="7"/>
    <n v="5"/>
    <n v="7"/>
  </r>
  <r>
    <x v="1"/>
    <s v="Travel_Rarely"/>
    <x v="0"/>
    <s v="Current Employees"/>
    <x v="1"/>
    <x v="2"/>
    <x v="135"/>
    <n v="178"/>
    <x v="1"/>
    <x v="3"/>
    <x v="2"/>
    <s v="No"/>
    <s v="Y"/>
    <n v="0"/>
    <n v="-2"/>
    <n v="0"/>
    <x v="9"/>
    <n v="0"/>
    <m/>
    <n v="0"/>
    <n v="1"/>
    <n v="216"/>
    <n v="6"/>
    <x v="0"/>
    <n v="1"/>
    <n v="2"/>
    <n v="84"/>
    <n v="3"/>
    <n v="2"/>
    <n v="3"/>
    <n v="4941"/>
    <n v="2819"/>
    <n v="6"/>
    <n v="20"/>
    <n v="4"/>
    <n v="4"/>
    <n v="80"/>
    <n v="2"/>
    <n v="7"/>
    <n v="3"/>
    <n v="3"/>
    <n v="2"/>
    <n v="0"/>
    <n v="1"/>
  </r>
  <r>
    <x v="0"/>
    <s v="Travel_Frequently"/>
    <x v="1"/>
    <s v="Ex-Employees"/>
    <x v="1"/>
    <x v="0"/>
    <x v="136"/>
    <n v="179"/>
    <x v="1"/>
    <x v="3"/>
    <x v="0"/>
    <s v="No"/>
    <s v="Y"/>
    <n v="2"/>
    <n v="-2"/>
    <n v="0"/>
    <x v="31"/>
    <n v="1"/>
    <n v="1"/>
    <n v="1"/>
    <n v="0"/>
    <n v="1150"/>
    <n v="8"/>
    <x v="2"/>
    <n v="1"/>
    <n v="1"/>
    <n v="53"/>
    <n v="1"/>
    <n v="3"/>
    <n v="2"/>
    <n v="10650"/>
    <n v="25150"/>
    <n v="2"/>
    <n v="15"/>
    <n v="3"/>
    <n v="4"/>
    <n v="80"/>
    <n v="0"/>
    <n v="18"/>
    <n v="3"/>
    <n v="4"/>
    <n v="2"/>
    <n v="0"/>
    <n v="3"/>
  </r>
  <r>
    <x v="1"/>
    <s v="Travel_Rarely"/>
    <x v="0"/>
    <s v="Current Employees"/>
    <x v="0"/>
    <x v="0"/>
    <x v="137"/>
    <n v="182"/>
    <x v="0"/>
    <x v="0"/>
    <x v="1"/>
    <s v="No"/>
    <s v="Y"/>
    <n v="1"/>
    <n v="-2"/>
    <n v="0"/>
    <x v="22"/>
    <n v="0"/>
    <m/>
    <n v="0"/>
    <n v="1"/>
    <n v="1329"/>
    <n v="4"/>
    <x v="2"/>
    <n v="1"/>
    <n v="4"/>
    <n v="47"/>
    <n v="2"/>
    <n v="2"/>
    <n v="2"/>
    <n v="5902"/>
    <n v="14590"/>
    <n v="4"/>
    <n v="14"/>
    <n v="3"/>
    <n v="3"/>
    <n v="80"/>
    <n v="1"/>
    <n v="17"/>
    <n v="4"/>
    <n v="15"/>
    <n v="11"/>
    <n v="5"/>
    <n v="9"/>
  </r>
  <r>
    <x v="1"/>
    <s v="Travel_Rarely"/>
    <x v="2"/>
    <s v="Current Employees"/>
    <x v="0"/>
    <x v="0"/>
    <x v="138"/>
    <n v="183"/>
    <x v="1"/>
    <x v="0"/>
    <x v="1"/>
    <s v="No"/>
    <s v="Y"/>
    <n v="3"/>
    <n v="-2"/>
    <n v="0"/>
    <x v="36"/>
    <n v="0"/>
    <m/>
    <n v="0"/>
    <n v="1"/>
    <n v="959"/>
    <n v="28"/>
    <x v="3"/>
    <n v="1"/>
    <n v="1"/>
    <n v="41"/>
    <n v="2"/>
    <n v="2"/>
    <n v="2"/>
    <n v="8639"/>
    <n v="24835"/>
    <n v="2"/>
    <n v="18"/>
    <n v="3"/>
    <n v="4"/>
    <n v="80"/>
    <n v="0"/>
    <n v="6"/>
    <n v="3"/>
    <n v="2"/>
    <n v="2"/>
    <n v="2"/>
    <n v="2"/>
  </r>
  <r>
    <x v="1"/>
    <s v="Travel_Rarely"/>
    <x v="2"/>
    <s v="Current Employees"/>
    <x v="2"/>
    <x v="5"/>
    <x v="139"/>
    <n v="184"/>
    <x v="1"/>
    <x v="8"/>
    <x v="1"/>
    <s v="Yes"/>
    <s v="Y"/>
    <n v="2"/>
    <n v="-2"/>
    <n v="0"/>
    <x v="7"/>
    <n v="0"/>
    <m/>
    <n v="0"/>
    <n v="1"/>
    <n v="1240"/>
    <n v="9"/>
    <x v="3"/>
    <n v="1"/>
    <n v="3"/>
    <n v="48"/>
    <n v="3"/>
    <n v="2"/>
    <n v="4"/>
    <n v="6347"/>
    <n v="13982"/>
    <n v="0"/>
    <n v="19"/>
    <n v="3"/>
    <n v="4"/>
    <n v="80"/>
    <n v="0"/>
    <n v="12"/>
    <n v="1"/>
    <n v="11"/>
    <n v="9"/>
    <n v="4"/>
    <n v="7"/>
  </r>
  <r>
    <x v="0"/>
    <s v="Travel_Rarely"/>
    <x v="2"/>
    <s v="Ex-Employees"/>
    <x v="1"/>
    <x v="2"/>
    <x v="140"/>
    <n v="190"/>
    <x v="0"/>
    <x v="2"/>
    <x v="0"/>
    <s v="No"/>
    <s v="Y"/>
    <n v="2"/>
    <n v="-2"/>
    <n v="0"/>
    <x v="5"/>
    <n v="1"/>
    <n v="1"/>
    <n v="1"/>
    <n v="0"/>
    <n v="1033"/>
    <n v="9"/>
    <x v="3"/>
    <n v="1"/>
    <n v="1"/>
    <n v="41"/>
    <n v="3"/>
    <n v="1"/>
    <n v="1"/>
    <n v="4200"/>
    <n v="10224"/>
    <n v="7"/>
    <n v="22"/>
    <n v="4"/>
    <n v="1"/>
    <n v="80"/>
    <n v="0"/>
    <n v="10"/>
    <n v="4"/>
    <n v="5"/>
    <n v="4"/>
    <n v="0"/>
    <n v="4"/>
  </r>
  <r>
    <x v="1"/>
    <s v="Travel_Rarely"/>
    <x v="1"/>
    <s v="Current Employees"/>
    <x v="1"/>
    <x v="2"/>
    <x v="141"/>
    <n v="192"/>
    <x v="1"/>
    <x v="1"/>
    <x v="0"/>
    <s v="No"/>
    <s v="Y"/>
    <n v="2"/>
    <n v="-2"/>
    <n v="0"/>
    <x v="28"/>
    <n v="0"/>
    <m/>
    <n v="0"/>
    <n v="1"/>
    <n v="1316"/>
    <n v="29"/>
    <x v="3"/>
    <n v="1"/>
    <n v="3"/>
    <n v="83"/>
    <n v="3"/>
    <n v="1"/>
    <n v="4"/>
    <n v="3452"/>
    <n v="9752"/>
    <n v="5"/>
    <n v="13"/>
    <n v="3"/>
    <n v="2"/>
    <n v="80"/>
    <n v="0"/>
    <n v="9"/>
    <n v="2"/>
    <n v="6"/>
    <n v="5"/>
    <n v="0"/>
    <n v="3"/>
  </r>
  <r>
    <x v="1"/>
    <s v="Travel_Rarely"/>
    <x v="0"/>
    <s v="Current Employees"/>
    <x v="1"/>
    <x v="4"/>
    <x v="142"/>
    <n v="193"/>
    <x v="0"/>
    <x v="1"/>
    <x v="0"/>
    <s v="Yes"/>
    <s v="Y"/>
    <n v="2"/>
    <n v="-2"/>
    <n v="0"/>
    <x v="8"/>
    <n v="0"/>
    <m/>
    <n v="0"/>
    <n v="1"/>
    <n v="364"/>
    <n v="3"/>
    <x v="4"/>
    <n v="1"/>
    <n v="4"/>
    <n v="32"/>
    <n v="3"/>
    <n v="2"/>
    <n v="3"/>
    <n v="4317"/>
    <n v="2302"/>
    <n v="3"/>
    <n v="20"/>
    <n v="4"/>
    <n v="2"/>
    <n v="80"/>
    <n v="0"/>
    <n v="19"/>
    <n v="3"/>
    <n v="3"/>
    <n v="2"/>
    <n v="2"/>
    <n v="2"/>
  </r>
  <r>
    <x v="1"/>
    <s v="Travel_Rarely"/>
    <x v="2"/>
    <s v="Current Employees"/>
    <x v="1"/>
    <x v="0"/>
    <x v="143"/>
    <n v="194"/>
    <x v="0"/>
    <x v="1"/>
    <x v="0"/>
    <s v="No"/>
    <s v="Y"/>
    <n v="4"/>
    <n v="-2"/>
    <n v="0"/>
    <x v="7"/>
    <n v="0"/>
    <m/>
    <n v="0"/>
    <n v="1"/>
    <n v="438"/>
    <n v="18"/>
    <x v="3"/>
    <n v="1"/>
    <n v="1"/>
    <n v="75"/>
    <n v="3"/>
    <n v="1"/>
    <n v="2"/>
    <n v="2632"/>
    <n v="23910"/>
    <n v="1"/>
    <n v="14"/>
    <n v="3"/>
    <n v="3"/>
    <n v="80"/>
    <n v="0"/>
    <n v="5"/>
    <n v="2"/>
    <n v="5"/>
    <n v="4"/>
    <n v="0"/>
    <n v="4"/>
  </r>
  <r>
    <x v="1"/>
    <s v="Travel_Frequently"/>
    <x v="2"/>
    <s v="Current Employees"/>
    <x v="0"/>
    <x v="2"/>
    <x v="144"/>
    <n v="195"/>
    <x v="1"/>
    <x v="0"/>
    <x v="2"/>
    <s v="No"/>
    <s v="Y"/>
    <n v="2"/>
    <n v="-2"/>
    <n v="0"/>
    <x v="5"/>
    <n v="0"/>
    <m/>
    <n v="0"/>
    <n v="1"/>
    <n v="689"/>
    <n v="9"/>
    <x v="0"/>
    <n v="1"/>
    <n v="4"/>
    <n v="35"/>
    <n v="1"/>
    <n v="2"/>
    <n v="4"/>
    <n v="4668"/>
    <n v="22812"/>
    <n v="0"/>
    <n v="17"/>
    <n v="3"/>
    <n v="4"/>
    <n v="80"/>
    <n v="3"/>
    <n v="9"/>
    <n v="4"/>
    <n v="8"/>
    <n v="7"/>
    <n v="0"/>
    <n v="7"/>
  </r>
  <r>
    <x v="1"/>
    <s v="Travel_Rarely"/>
    <x v="2"/>
    <s v="Current Employees"/>
    <x v="1"/>
    <x v="4"/>
    <x v="145"/>
    <n v="197"/>
    <x v="0"/>
    <x v="1"/>
    <x v="2"/>
    <s v="No"/>
    <s v="Y"/>
    <n v="3"/>
    <n v="-2"/>
    <n v="0"/>
    <x v="7"/>
    <n v="0"/>
    <m/>
    <n v="0"/>
    <n v="1"/>
    <n v="201"/>
    <n v="5"/>
    <x v="3"/>
    <n v="1"/>
    <n v="4"/>
    <n v="84"/>
    <n v="3"/>
    <n v="1"/>
    <n v="4"/>
    <n v="3204"/>
    <n v="10415"/>
    <n v="5"/>
    <n v="14"/>
    <n v="3"/>
    <n v="4"/>
    <n v="80"/>
    <n v="1"/>
    <n v="8"/>
    <n v="3"/>
    <n v="3"/>
    <n v="2"/>
    <n v="2"/>
    <n v="2"/>
  </r>
  <r>
    <x v="1"/>
    <s v="Travel_Rarely"/>
    <x v="2"/>
    <s v="Current Employees"/>
    <x v="1"/>
    <x v="2"/>
    <x v="146"/>
    <n v="198"/>
    <x v="1"/>
    <x v="2"/>
    <x v="0"/>
    <s v="No"/>
    <s v="Y"/>
    <n v="3"/>
    <n v="-2"/>
    <n v="0"/>
    <x v="7"/>
    <n v="0"/>
    <m/>
    <n v="0"/>
    <n v="1"/>
    <n v="1427"/>
    <n v="2"/>
    <x v="1"/>
    <n v="1"/>
    <n v="2"/>
    <n v="35"/>
    <n v="2"/>
    <n v="1"/>
    <n v="4"/>
    <n v="2720"/>
    <n v="11162"/>
    <n v="0"/>
    <n v="13"/>
    <n v="3"/>
    <n v="4"/>
    <n v="80"/>
    <n v="0"/>
    <n v="6"/>
    <n v="3"/>
    <n v="5"/>
    <n v="3"/>
    <n v="1"/>
    <n v="2"/>
  </r>
  <r>
    <x v="1"/>
    <s v="Travel_Frequently"/>
    <x v="0"/>
    <s v="Current Employees"/>
    <x v="1"/>
    <x v="0"/>
    <x v="147"/>
    <n v="199"/>
    <x v="1"/>
    <x v="5"/>
    <x v="2"/>
    <s v="No"/>
    <s v="Y"/>
    <n v="2"/>
    <n v="-2"/>
    <n v="0"/>
    <x v="0"/>
    <n v="0"/>
    <m/>
    <n v="0"/>
    <n v="1"/>
    <n v="857"/>
    <n v="10"/>
    <x v="3"/>
    <n v="1"/>
    <n v="4"/>
    <n v="91"/>
    <n v="2"/>
    <n v="4"/>
    <n v="2"/>
    <n v="17181"/>
    <n v="12888"/>
    <n v="4"/>
    <n v="13"/>
    <n v="3"/>
    <n v="2"/>
    <n v="80"/>
    <n v="1"/>
    <n v="21"/>
    <n v="2"/>
    <n v="7"/>
    <n v="6"/>
    <n v="7"/>
    <n v="7"/>
  </r>
  <r>
    <x v="1"/>
    <s v="Travel_Rarely"/>
    <x v="0"/>
    <s v="Current Employees"/>
    <x v="1"/>
    <x v="0"/>
    <x v="148"/>
    <n v="200"/>
    <x v="1"/>
    <x v="2"/>
    <x v="1"/>
    <s v="No"/>
    <s v="Y"/>
    <n v="2"/>
    <n v="-2"/>
    <n v="0"/>
    <x v="0"/>
    <n v="0"/>
    <m/>
    <n v="0"/>
    <n v="1"/>
    <n v="933"/>
    <n v="9"/>
    <x v="2"/>
    <n v="1"/>
    <n v="3"/>
    <n v="94"/>
    <n v="3"/>
    <n v="1"/>
    <n v="2"/>
    <n v="2238"/>
    <n v="6961"/>
    <n v="2"/>
    <n v="21"/>
    <n v="4"/>
    <n v="4"/>
    <n v="80"/>
    <n v="1"/>
    <n v="7"/>
    <n v="3"/>
    <n v="5"/>
    <n v="0"/>
    <n v="1"/>
    <n v="4"/>
  </r>
  <r>
    <x v="1"/>
    <s v="Travel_Rarely"/>
    <x v="4"/>
    <s v="Current Employees"/>
    <x v="1"/>
    <x v="2"/>
    <x v="149"/>
    <n v="201"/>
    <x v="0"/>
    <x v="2"/>
    <x v="0"/>
    <s v="No"/>
    <s v="Y"/>
    <n v="3"/>
    <n v="-2"/>
    <n v="0"/>
    <x v="37"/>
    <n v="0"/>
    <m/>
    <n v="0"/>
    <n v="1"/>
    <n v="1181"/>
    <n v="3"/>
    <x v="1"/>
    <n v="1"/>
    <n v="2"/>
    <n v="79"/>
    <n v="3"/>
    <n v="1"/>
    <n v="3"/>
    <n v="1483"/>
    <n v="16102"/>
    <n v="1"/>
    <n v="14"/>
    <n v="3"/>
    <n v="4"/>
    <n v="80"/>
    <n v="0"/>
    <n v="1"/>
    <n v="3"/>
    <n v="1"/>
    <n v="0"/>
    <n v="0"/>
    <n v="0"/>
  </r>
  <r>
    <x v="1"/>
    <s v="Travel_Frequently"/>
    <x v="0"/>
    <s v="Current Employees"/>
    <x v="1"/>
    <x v="2"/>
    <x v="150"/>
    <n v="202"/>
    <x v="0"/>
    <x v="1"/>
    <x v="2"/>
    <s v="No"/>
    <s v="Y"/>
    <n v="2"/>
    <n v="-2"/>
    <n v="0"/>
    <x v="32"/>
    <n v="0"/>
    <m/>
    <n v="0"/>
    <n v="1"/>
    <n v="1395"/>
    <n v="26"/>
    <x v="3"/>
    <n v="1"/>
    <n v="2"/>
    <n v="54"/>
    <n v="3"/>
    <n v="2"/>
    <n v="3"/>
    <n v="5605"/>
    <n v="8504"/>
    <n v="1"/>
    <n v="11"/>
    <n v="3"/>
    <n v="1"/>
    <n v="80"/>
    <n v="1"/>
    <n v="20"/>
    <n v="3"/>
    <n v="20"/>
    <n v="7"/>
    <n v="2"/>
    <n v="13"/>
  </r>
  <r>
    <x v="1"/>
    <s v="Travel_Rarely"/>
    <x v="0"/>
    <s v="Current Employees"/>
    <x v="0"/>
    <x v="3"/>
    <x v="151"/>
    <n v="204"/>
    <x v="1"/>
    <x v="0"/>
    <x v="1"/>
    <s v="No"/>
    <s v="Y"/>
    <n v="3"/>
    <n v="-2"/>
    <n v="0"/>
    <x v="10"/>
    <n v="0"/>
    <m/>
    <n v="0"/>
    <n v="1"/>
    <n v="662"/>
    <n v="1"/>
    <x v="4"/>
    <n v="1"/>
    <n v="3"/>
    <n v="94"/>
    <n v="3"/>
    <n v="3"/>
    <n v="3"/>
    <n v="7295"/>
    <n v="11439"/>
    <n v="1"/>
    <n v="13"/>
    <n v="3"/>
    <n v="1"/>
    <n v="80"/>
    <n v="2"/>
    <n v="10"/>
    <n v="3"/>
    <n v="10"/>
    <n v="8"/>
    <n v="0"/>
    <n v="6"/>
  </r>
  <r>
    <x v="1"/>
    <s v="Travel_Rarely"/>
    <x v="1"/>
    <s v="Current Employees"/>
    <x v="0"/>
    <x v="3"/>
    <x v="152"/>
    <n v="205"/>
    <x v="1"/>
    <x v="6"/>
    <x v="1"/>
    <s v="Yes"/>
    <s v="Y"/>
    <n v="3"/>
    <n v="-2"/>
    <n v="0"/>
    <x v="16"/>
    <n v="0"/>
    <m/>
    <n v="0"/>
    <n v="1"/>
    <n v="1436"/>
    <n v="6"/>
    <x v="0"/>
    <n v="1"/>
    <n v="2"/>
    <n v="34"/>
    <n v="3"/>
    <n v="2"/>
    <n v="3"/>
    <n v="2306"/>
    <n v="16047"/>
    <n v="2"/>
    <n v="20"/>
    <n v="4"/>
    <n v="4"/>
    <n v="80"/>
    <n v="1"/>
    <n v="13"/>
    <n v="1"/>
    <n v="7"/>
    <n v="7"/>
    <n v="4"/>
    <n v="5"/>
  </r>
  <r>
    <x v="1"/>
    <s v="Travel_Rarely"/>
    <x v="1"/>
    <s v="Current Employees"/>
    <x v="1"/>
    <x v="0"/>
    <x v="153"/>
    <n v="206"/>
    <x v="1"/>
    <x v="2"/>
    <x v="2"/>
    <s v="No"/>
    <s v="Y"/>
    <n v="2"/>
    <n v="-2"/>
    <n v="0"/>
    <x v="28"/>
    <n v="0"/>
    <m/>
    <n v="0"/>
    <n v="1"/>
    <n v="194"/>
    <n v="9"/>
    <x v="3"/>
    <n v="1"/>
    <n v="2"/>
    <n v="60"/>
    <n v="3"/>
    <n v="2"/>
    <n v="2"/>
    <n v="2348"/>
    <n v="10901"/>
    <n v="8"/>
    <n v="18"/>
    <n v="3"/>
    <n v="3"/>
    <n v="80"/>
    <n v="1"/>
    <n v="20"/>
    <n v="1"/>
    <n v="17"/>
    <n v="9"/>
    <n v="0"/>
    <n v="15"/>
  </r>
  <r>
    <x v="1"/>
    <s v="Travel_Frequently"/>
    <x v="2"/>
    <s v="Current Employees"/>
    <x v="0"/>
    <x v="3"/>
    <x v="154"/>
    <n v="207"/>
    <x v="0"/>
    <x v="0"/>
    <x v="0"/>
    <s v="No"/>
    <s v="Y"/>
    <n v="2"/>
    <n v="-2"/>
    <n v="0"/>
    <x v="5"/>
    <n v="0"/>
    <m/>
    <n v="0"/>
    <n v="1"/>
    <n v="967"/>
    <n v="8"/>
    <x v="3"/>
    <n v="1"/>
    <n v="2"/>
    <n v="43"/>
    <n v="3"/>
    <n v="3"/>
    <n v="4"/>
    <n v="8998"/>
    <n v="15589"/>
    <n v="1"/>
    <n v="14"/>
    <n v="3"/>
    <n v="4"/>
    <n v="80"/>
    <n v="0"/>
    <n v="9"/>
    <n v="3"/>
    <n v="9"/>
    <n v="8"/>
    <n v="3"/>
    <n v="7"/>
  </r>
  <r>
    <x v="1"/>
    <s v="Non-Travel"/>
    <x v="2"/>
    <s v="Current Employees"/>
    <x v="1"/>
    <x v="4"/>
    <x v="155"/>
    <n v="208"/>
    <x v="1"/>
    <x v="3"/>
    <x v="1"/>
    <s v="No"/>
    <s v="Y"/>
    <n v="1"/>
    <n v="-2"/>
    <n v="0"/>
    <x v="11"/>
    <n v="0"/>
    <m/>
    <n v="0"/>
    <n v="1"/>
    <n v="1496"/>
    <n v="1"/>
    <x v="1"/>
    <n v="1"/>
    <n v="4"/>
    <n v="41"/>
    <n v="3"/>
    <n v="2"/>
    <n v="4"/>
    <n v="4319"/>
    <n v="26283"/>
    <n v="1"/>
    <n v="13"/>
    <n v="3"/>
    <n v="1"/>
    <n v="80"/>
    <n v="1"/>
    <n v="10"/>
    <n v="3"/>
    <n v="10"/>
    <n v="7"/>
    <n v="0"/>
    <n v="9"/>
  </r>
  <r>
    <x v="1"/>
    <s v="Travel_Rarely"/>
    <x v="1"/>
    <s v="Current Employees"/>
    <x v="1"/>
    <x v="2"/>
    <x v="156"/>
    <n v="211"/>
    <x v="1"/>
    <x v="3"/>
    <x v="1"/>
    <s v="No"/>
    <s v="Y"/>
    <n v="2"/>
    <n v="-2"/>
    <n v="0"/>
    <x v="31"/>
    <n v="0"/>
    <m/>
    <n v="0"/>
    <n v="1"/>
    <n v="1169"/>
    <n v="7"/>
    <x v="2"/>
    <n v="1"/>
    <n v="2"/>
    <n v="34"/>
    <n v="2"/>
    <n v="2"/>
    <n v="3"/>
    <n v="6132"/>
    <n v="13983"/>
    <n v="2"/>
    <n v="17"/>
    <n v="3"/>
    <n v="3"/>
    <n v="80"/>
    <n v="0"/>
    <n v="10"/>
    <n v="3"/>
    <n v="1"/>
    <n v="0"/>
    <n v="0"/>
    <n v="0"/>
  </r>
  <r>
    <x v="1"/>
    <s v="Travel_Rarely"/>
    <x v="3"/>
    <s v="Current Employees"/>
    <x v="1"/>
    <x v="2"/>
    <x v="157"/>
    <n v="214"/>
    <x v="0"/>
    <x v="1"/>
    <x v="1"/>
    <s v="Yes"/>
    <s v="Y"/>
    <n v="3"/>
    <n v="-2"/>
    <n v="0"/>
    <x v="34"/>
    <n v="0"/>
    <m/>
    <n v="0"/>
    <n v="1"/>
    <n v="1145"/>
    <n v="9"/>
    <x v="3"/>
    <n v="1"/>
    <n v="2"/>
    <n v="75"/>
    <n v="2"/>
    <n v="1"/>
    <n v="3"/>
    <n v="3346"/>
    <n v="11873"/>
    <n v="4"/>
    <n v="20"/>
    <n v="4"/>
    <n v="2"/>
    <n v="80"/>
    <n v="1"/>
    <n v="9"/>
    <n v="2"/>
    <n v="1"/>
    <n v="0"/>
    <n v="0"/>
    <n v="0"/>
  </r>
  <r>
    <x v="1"/>
    <s v="Travel_Rarely"/>
    <x v="0"/>
    <s v="Current Employees"/>
    <x v="0"/>
    <x v="3"/>
    <x v="158"/>
    <n v="215"/>
    <x v="1"/>
    <x v="0"/>
    <x v="1"/>
    <s v="No"/>
    <s v="Y"/>
    <n v="2"/>
    <n v="-2"/>
    <n v="0"/>
    <x v="32"/>
    <n v="0"/>
    <m/>
    <n v="0"/>
    <n v="1"/>
    <n v="630"/>
    <n v="4"/>
    <x v="2"/>
    <n v="1"/>
    <n v="3"/>
    <n v="67"/>
    <n v="2"/>
    <n v="3"/>
    <n v="4"/>
    <n v="10855"/>
    <n v="8552"/>
    <n v="7"/>
    <n v="11"/>
    <n v="3"/>
    <n v="1"/>
    <n v="80"/>
    <n v="1"/>
    <n v="15"/>
    <n v="2"/>
    <n v="12"/>
    <n v="11"/>
    <n v="2"/>
    <n v="11"/>
  </r>
  <r>
    <x v="1"/>
    <s v="Travel_Frequently"/>
    <x v="2"/>
    <s v="Current Employees"/>
    <x v="0"/>
    <x v="3"/>
    <x v="159"/>
    <n v="216"/>
    <x v="0"/>
    <x v="6"/>
    <x v="1"/>
    <s v="No"/>
    <s v="Y"/>
    <n v="3"/>
    <n v="-2"/>
    <n v="0"/>
    <x v="13"/>
    <n v="0"/>
    <m/>
    <n v="0"/>
    <n v="1"/>
    <n v="303"/>
    <n v="2"/>
    <x v="2"/>
    <n v="1"/>
    <n v="3"/>
    <n v="75"/>
    <n v="3"/>
    <n v="1"/>
    <n v="3"/>
    <n v="2231"/>
    <n v="11314"/>
    <n v="6"/>
    <n v="18"/>
    <n v="3"/>
    <n v="4"/>
    <n v="80"/>
    <n v="1"/>
    <n v="6"/>
    <n v="3"/>
    <n v="4"/>
    <n v="3"/>
    <n v="1"/>
    <n v="2"/>
  </r>
  <r>
    <x v="1"/>
    <s v="Travel_Rarely"/>
    <x v="4"/>
    <s v="Current Employees"/>
    <x v="1"/>
    <x v="2"/>
    <x v="160"/>
    <n v="217"/>
    <x v="1"/>
    <x v="1"/>
    <x v="1"/>
    <s v="No"/>
    <s v="Y"/>
    <n v="6"/>
    <n v="-2"/>
    <n v="0"/>
    <x v="15"/>
    <n v="0"/>
    <m/>
    <n v="0"/>
    <n v="1"/>
    <n v="1256"/>
    <n v="19"/>
    <x v="1"/>
    <n v="1"/>
    <n v="3"/>
    <n v="80"/>
    <n v="3"/>
    <n v="1"/>
    <n v="4"/>
    <n v="2323"/>
    <n v="11992"/>
    <n v="1"/>
    <n v="24"/>
    <n v="4"/>
    <n v="1"/>
    <n v="80"/>
    <n v="2"/>
    <n v="2"/>
    <n v="3"/>
    <n v="2"/>
    <n v="2"/>
    <n v="2"/>
    <n v="2"/>
  </r>
  <r>
    <x v="1"/>
    <s v="Non-Travel"/>
    <x v="2"/>
    <s v="Current Employees"/>
    <x v="1"/>
    <x v="2"/>
    <x v="161"/>
    <n v="218"/>
    <x v="1"/>
    <x v="1"/>
    <x v="2"/>
    <s v="No"/>
    <s v="Y"/>
    <n v="1"/>
    <n v="-2"/>
    <n v="0"/>
    <x v="4"/>
    <n v="0"/>
    <m/>
    <n v="0"/>
    <n v="1"/>
    <n v="691"/>
    <n v="9"/>
    <x v="3"/>
    <n v="1"/>
    <n v="4"/>
    <n v="57"/>
    <n v="3"/>
    <n v="1"/>
    <n v="3"/>
    <n v="2024"/>
    <n v="5970"/>
    <n v="6"/>
    <n v="18"/>
    <n v="3"/>
    <n v="4"/>
    <n v="80"/>
    <n v="1"/>
    <n v="6"/>
    <n v="1"/>
    <n v="2"/>
    <n v="2"/>
    <n v="2"/>
    <n v="2"/>
  </r>
  <r>
    <x v="1"/>
    <s v="Travel_Rarely"/>
    <x v="2"/>
    <s v="Current Employees"/>
    <x v="1"/>
    <x v="2"/>
    <x v="162"/>
    <n v="221"/>
    <x v="1"/>
    <x v="1"/>
    <x v="1"/>
    <s v="No"/>
    <s v="Y"/>
    <n v="2"/>
    <n v="-2"/>
    <n v="0"/>
    <x v="14"/>
    <n v="0"/>
    <m/>
    <n v="0"/>
    <n v="1"/>
    <n v="440"/>
    <n v="21"/>
    <x v="3"/>
    <n v="1"/>
    <n v="3"/>
    <n v="42"/>
    <n v="3"/>
    <n v="1"/>
    <n v="4"/>
    <n v="2713"/>
    <n v="6672"/>
    <n v="1"/>
    <n v="11"/>
    <n v="3"/>
    <n v="3"/>
    <n v="80"/>
    <n v="1"/>
    <n v="5"/>
    <n v="1"/>
    <n v="5"/>
    <n v="2"/>
    <n v="0"/>
    <n v="2"/>
  </r>
  <r>
    <x v="1"/>
    <s v="Travel_Rarely"/>
    <x v="3"/>
    <s v="Current Employees"/>
    <x v="1"/>
    <x v="0"/>
    <x v="163"/>
    <n v="223"/>
    <x v="1"/>
    <x v="4"/>
    <x v="2"/>
    <s v="Yes"/>
    <s v="Y"/>
    <n v="2"/>
    <n v="-2"/>
    <n v="0"/>
    <x v="38"/>
    <n v="0"/>
    <m/>
    <n v="0"/>
    <n v="1"/>
    <n v="334"/>
    <n v="24"/>
    <x v="0"/>
    <n v="1"/>
    <n v="3"/>
    <n v="83"/>
    <n v="4"/>
    <n v="3"/>
    <n v="2"/>
    <n v="9439"/>
    <n v="23402"/>
    <n v="3"/>
    <n v="16"/>
    <n v="3"/>
    <n v="2"/>
    <n v="80"/>
    <n v="1"/>
    <n v="12"/>
    <n v="1"/>
    <n v="5"/>
    <n v="3"/>
    <n v="1"/>
    <n v="4"/>
  </r>
  <r>
    <x v="1"/>
    <s v="Non-Travel"/>
    <x v="2"/>
    <s v="Current Employees"/>
    <x v="1"/>
    <x v="2"/>
    <x v="164"/>
    <n v="224"/>
    <x v="1"/>
    <x v="1"/>
    <x v="2"/>
    <s v="Yes"/>
    <s v="Y"/>
    <n v="2"/>
    <n v="-2"/>
    <n v="0"/>
    <x v="4"/>
    <n v="0"/>
    <m/>
    <n v="0"/>
    <n v="1"/>
    <n v="1450"/>
    <n v="3"/>
    <x v="3"/>
    <n v="1"/>
    <n v="3"/>
    <n v="79"/>
    <n v="2"/>
    <n v="1"/>
    <n v="3"/>
    <n v="2566"/>
    <n v="25326"/>
    <n v="1"/>
    <n v="15"/>
    <n v="3"/>
    <n v="4"/>
    <n v="80"/>
    <n v="1"/>
    <n v="1"/>
    <n v="2"/>
    <n v="1"/>
    <n v="1"/>
    <n v="0"/>
    <n v="1"/>
  </r>
  <r>
    <x v="1"/>
    <s v="Travel_Rarely"/>
    <x v="1"/>
    <s v="Current Employees"/>
    <x v="1"/>
    <x v="0"/>
    <x v="165"/>
    <n v="226"/>
    <x v="0"/>
    <x v="5"/>
    <x v="0"/>
    <s v="No"/>
    <s v="Y"/>
    <n v="5"/>
    <n v="-2"/>
    <n v="0"/>
    <x v="24"/>
    <n v="0"/>
    <m/>
    <n v="0"/>
    <n v="1"/>
    <n v="1452"/>
    <n v="11"/>
    <x v="3"/>
    <n v="1"/>
    <n v="3"/>
    <n v="53"/>
    <n v="3"/>
    <n v="5"/>
    <n v="2"/>
    <n v="19926"/>
    <n v="17053"/>
    <n v="3"/>
    <n v="15"/>
    <n v="3"/>
    <n v="2"/>
    <n v="80"/>
    <n v="0"/>
    <n v="21"/>
    <n v="3"/>
    <n v="5"/>
    <n v="4"/>
    <n v="4"/>
    <n v="4"/>
  </r>
  <r>
    <x v="1"/>
    <s v="Travel_Rarely"/>
    <x v="0"/>
    <s v="Current Employees"/>
    <x v="1"/>
    <x v="0"/>
    <x v="166"/>
    <n v="227"/>
    <x v="1"/>
    <x v="1"/>
    <x v="2"/>
    <s v="No"/>
    <s v="Y"/>
    <n v="2"/>
    <n v="-2"/>
    <n v="0"/>
    <x v="0"/>
    <n v="0"/>
    <m/>
    <n v="0"/>
    <n v="1"/>
    <n v="465"/>
    <n v="14"/>
    <x v="3"/>
    <n v="1"/>
    <n v="1"/>
    <n v="56"/>
    <n v="3"/>
    <n v="1"/>
    <n v="2"/>
    <n v="2451"/>
    <n v="4609"/>
    <n v="4"/>
    <n v="12"/>
    <n v="3"/>
    <n v="1"/>
    <n v="80"/>
    <n v="1"/>
    <n v="13"/>
    <n v="3"/>
    <n v="9"/>
    <n v="8"/>
    <n v="1"/>
    <n v="8"/>
  </r>
  <r>
    <x v="1"/>
    <s v="Travel_Rarely"/>
    <x v="2"/>
    <s v="Current Employees"/>
    <x v="0"/>
    <x v="0"/>
    <x v="167"/>
    <n v="228"/>
    <x v="0"/>
    <x v="0"/>
    <x v="1"/>
    <s v="No"/>
    <s v="Y"/>
    <n v="2"/>
    <n v="-2"/>
    <n v="0"/>
    <x v="7"/>
    <n v="0"/>
    <m/>
    <n v="0"/>
    <n v="1"/>
    <n v="1339"/>
    <n v="5"/>
    <x v="3"/>
    <n v="1"/>
    <n v="2"/>
    <n v="41"/>
    <n v="3"/>
    <n v="3"/>
    <n v="2"/>
    <n v="9419"/>
    <n v="8053"/>
    <n v="2"/>
    <n v="12"/>
    <n v="3"/>
    <n v="3"/>
    <n v="80"/>
    <n v="1"/>
    <n v="12"/>
    <n v="3"/>
    <n v="10"/>
    <n v="9"/>
    <n v="7"/>
    <n v="4"/>
  </r>
  <r>
    <x v="1"/>
    <s v="Travel_Rarely"/>
    <x v="0"/>
    <s v="Current Employees"/>
    <x v="0"/>
    <x v="0"/>
    <x v="168"/>
    <n v="230"/>
    <x v="0"/>
    <x v="0"/>
    <x v="0"/>
    <s v="No"/>
    <s v="Y"/>
    <n v="2"/>
    <n v="-2"/>
    <n v="0"/>
    <x v="8"/>
    <n v="0"/>
    <m/>
    <n v="0"/>
    <n v="1"/>
    <n v="702"/>
    <n v="1"/>
    <x v="2"/>
    <n v="1"/>
    <n v="1"/>
    <n v="59"/>
    <n v="2"/>
    <n v="2"/>
    <n v="2"/>
    <n v="8686"/>
    <n v="12930"/>
    <n v="4"/>
    <n v="22"/>
    <n v="4"/>
    <n v="3"/>
    <n v="80"/>
    <n v="0"/>
    <n v="12"/>
    <n v="4"/>
    <n v="8"/>
    <n v="3"/>
    <n v="0"/>
    <n v="7"/>
  </r>
  <r>
    <x v="1"/>
    <s v="Travel_Rarely"/>
    <x v="2"/>
    <s v="Current Employees"/>
    <x v="1"/>
    <x v="0"/>
    <x v="169"/>
    <n v="231"/>
    <x v="1"/>
    <x v="1"/>
    <x v="0"/>
    <s v="No"/>
    <s v="Y"/>
    <n v="2"/>
    <n v="-2"/>
    <n v="0"/>
    <x v="5"/>
    <n v="0"/>
    <m/>
    <n v="0"/>
    <n v="1"/>
    <n v="120"/>
    <n v="6"/>
    <x v="4"/>
    <n v="1"/>
    <n v="3"/>
    <n v="43"/>
    <n v="3"/>
    <n v="1"/>
    <n v="2"/>
    <n v="3038"/>
    <n v="12430"/>
    <n v="3"/>
    <n v="20"/>
    <n v="4"/>
    <n v="1"/>
    <n v="80"/>
    <n v="0"/>
    <n v="8"/>
    <n v="3"/>
    <n v="5"/>
    <n v="4"/>
    <n v="1"/>
    <n v="4"/>
  </r>
  <r>
    <x v="1"/>
    <s v="Travel_Rarely"/>
    <x v="2"/>
    <s v="Current Employees"/>
    <x v="1"/>
    <x v="4"/>
    <x v="170"/>
    <n v="233"/>
    <x v="1"/>
    <x v="1"/>
    <x v="1"/>
    <s v="Yes"/>
    <s v="Y"/>
    <n v="3"/>
    <n v="-2"/>
    <n v="0"/>
    <x v="4"/>
    <n v="0"/>
    <m/>
    <n v="0"/>
    <n v="1"/>
    <n v="1157"/>
    <n v="17"/>
    <x v="3"/>
    <n v="1"/>
    <n v="3"/>
    <n v="51"/>
    <n v="3"/>
    <n v="1"/>
    <n v="4"/>
    <n v="3058"/>
    <n v="13364"/>
    <n v="0"/>
    <n v="16"/>
    <n v="3"/>
    <n v="4"/>
    <n v="80"/>
    <n v="1"/>
    <n v="6"/>
    <n v="2"/>
    <n v="5"/>
    <n v="2"/>
    <n v="1"/>
    <n v="1"/>
  </r>
  <r>
    <x v="0"/>
    <s v="Travel_Frequently"/>
    <x v="4"/>
    <s v="Ex-Employees"/>
    <x v="0"/>
    <x v="4"/>
    <x v="171"/>
    <n v="235"/>
    <x v="0"/>
    <x v="6"/>
    <x v="0"/>
    <s v="No"/>
    <s v="Y"/>
    <n v="5"/>
    <n v="-2"/>
    <n v="0"/>
    <x v="37"/>
    <n v="1"/>
    <n v="1"/>
    <n v="1"/>
    <n v="0"/>
    <n v="602"/>
    <n v="1"/>
    <x v="1"/>
    <n v="1"/>
    <n v="3"/>
    <n v="100"/>
    <n v="1"/>
    <n v="1"/>
    <n v="4"/>
    <n v="2325"/>
    <n v="20989"/>
    <n v="0"/>
    <n v="21"/>
    <n v="4"/>
    <n v="1"/>
    <n v="80"/>
    <n v="0"/>
    <n v="1"/>
    <n v="4"/>
    <n v="0"/>
    <n v="0"/>
    <n v="0"/>
    <n v="0"/>
  </r>
  <r>
    <x v="1"/>
    <s v="Travel_Frequently"/>
    <x v="0"/>
    <s v="Current Employees"/>
    <x v="1"/>
    <x v="2"/>
    <x v="172"/>
    <n v="238"/>
    <x v="1"/>
    <x v="2"/>
    <x v="0"/>
    <s v="No"/>
    <s v="Y"/>
    <n v="3"/>
    <n v="-2"/>
    <n v="0"/>
    <x v="9"/>
    <n v="0"/>
    <m/>
    <n v="0"/>
    <n v="1"/>
    <n v="1480"/>
    <n v="3"/>
    <x v="0"/>
    <n v="1"/>
    <n v="4"/>
    <n v="30"/>
    <n v="3"/>
    <n v="1"/>
    <n v="3"/>
    <n v="2088"/>
    <n v="15062"/>
    <n v="4"/>
    <n v="12"/>
    <n v="3"/>
    <n v="3"/>
    <n v="80"/>
    <n v="0"/>
    <n v="13"/>
    <n v="2"/>
    <n v="8"/>
    <n v="7"/>
    <n v="7"/>
    <n v="2"/>
  </r>
  <r>
    <x v="1"/>
    <s v="Non-Travel"/>
    <x v="2"/>
    <s v="Current Employees"/>
    <x v="1"/>
    <x v="2"/>
    <x v="173"/>
    <n v="239"/>
    <x v="1"/>
    <x v="2"/>
    <x v="2"/>
    <s v="No"/>
    <s v="Y"/>
    <n v="4"/>
    <n v="-2"/>
    <n v="0"/>
    <x v="7"/>
    <n v="0"/>
    <m/>
    <n v="0"/>
    <n v="1"/>
    <n v="111"/>
    <n v="9"/>
    <x v="3"/>
    <n v="1"/>
    <n v="3"/>
    <n v="66"/>
    <n v="3"/>
    <n v="2"/>
    <n v="1"/>
    <n v="3072"/>
    <n v="11012"/>
    <n v="1"/>
    <n v="11"/>
    <n v="3"/>
    <n v="3"/>
    <n v="80"/>
    <n v="2"/>
    <n v="12"/>
    <n v="3"/>
    <n v="12"/>
    <n v="9"/>
    <n v="6"/>
    <n v="10"/>
  </r>
  <r>
    <x v="1"/>
    <s v="Travel_Rarely"/>
    <x v="1"/>
    <s v="Current Employees"/>
    <x v="0"/>
    <x v="0"/>
    <x v="174"/>
    <n v="240"/>
    <x v="0"/>
    <x v="0"/>
    <x v="2"/>
    <s v="Yes"/>
    <s v="Y"/>
    <n v="3"/>
    <n v="-2"/>
    <n v="0"/>
    <x v="28"/>
    <n v="0"/>
    <m/>
    <n v="0"/>
    <n v="1"/>
    <n v="1268"/>
    <n v="4"/>
    <x v="0"/>
    <n v="1"/>
    <n v="3"/>
    <n v="30"/>
    <n v="3"/>
    <n v="2"/>
    <n v="2"/>
    <n v="5006"/>
    <n v="6319"/>
    <n v="4"/>
    <n v="11"/>
    <n v="3"/>
    <n v="1"/>
    <n v="80"/>
    <n v="1"/>
    <n v="9"/>
    <n v="4"/>
    <n v="5"/>
    <n v="4"/>
    <n v="0"/>
    <n v="3"/>
  </r>
  <r>
    <x v="1"/>
    <s v="Travel_Rarely"/>
    <x v="3"/>
    <s v="Current Employees"/>
    <x v="1"/>
    <x v="0"/>
    <x v="175"/>
    <n v="241"/>
    <x v="0"/>
    <x v="1"/>
    <x v="2"/>
    <s v="Yes"/>
    <s v="Y"/>
    <n v="3"/>
    <n v="-2"/>
    <n v="0"/>
    <x v="29"/>
    <n v="0"/>
    <m/>
    <n v="0"/>
    <n v="1"/>
    <n v="713"/>
    <n v="8"/>
    <x v="3"/>
    <n v="1"/>
    <n v="3"/>
    <n v="67"/>
    <n v="3"/>
    <n v="1"/>
    <n v="2"/>
    <n v="4257"/>
    <n v="13939"/>
    <n v="4"/>
    <n v="18"/>
    <n v="3"/>
    <n v="3"/>
    <n v="80"/>
    <n v="1"/>
    <n v="19"/>
    <n v="3"/>
    <n v="2"/>
    <n v="2"/>
    <n v="2"/>
    <n v="2"/>
  </r>
  <r>
    <x v="1"/>
    <s v="Travel_Rarely"/>
    <x v="2"/>
    <s v="Current Employees"/>
    <x v="1"/>
    <x v="0"/>
    <x v="176"/>
    <n v="242"/>
    <x v="1"/>
    <x v="1"/>
    <x v="0"/>
    <s v="No"/>
    <s v="Y"/>
    <n v="2"/>
    <n v="-2"/>
    <n v="0"/>
    <x v="3"/>
    <n v="0"/>
    <m/>
    <n v="0"/>
    <n v="1"/>
    <n v="134"/>
    <n v="2"/>
    <x v="3"/>
    <n v="1"/>
    <n v="3"/>
    <n v="90"/>
    <n v="3"/>
    <n v="1"/>
    <n v="2"/>
    <n v="2500"/>
    <n v="10515"/>
    <n v="0"/>
    <n v="14"/>
    <n v="3"/>
    <n v="1"/>
    <n v="80"/>
    <n v="0"/>
    <n v="4"/>
    <n v="4"/>
    <n v="3"/>
    <n v="1"/>
    <n v="0"/>
    <n v="2"/>
  </r>
  <r>
    <x v="0"/>
    <s v="Travel_Rarely"/>
    <x v="4"/>
    <s v="Ex-Employees"/>
    <x v="1"/>
    <x v="0"/>
    <x v="177"/>
    <n v="243"/>
    <x v="1"/>
    <x v="2"/>
    <x v="0"/>
    <s v="No"/>
    <s v="Y"/>
    <n v="3"/>
    <n v="-2"/>
    <n v="0"/>
    <x v="37"/>
    <n v="1"/>
    <n v="1"/>
    <n v="1"/>
    <n v="0"/>
    <n v="303"/>
    <n v="2"/>
    <x v="3"/>
    <n v="1"/>
    <n v="2"/>
    <n v="47"/>
    <n v="2"/>
    <n v="1"/>
    <n v="2"/>
    <n v="1102"/>
    <n v="9241"/>
    <n v="1"/>
    <n v="22"/>
    <n v="4"/>
    <n v="3"/>
    <n v="80"/>
    <n v="0"/>
    <n v="1"/>
    <n v="2"/>
    <n v="1"/>
    <n v="0"/>
    <n v="1"/>
    <n v="0"/>
  </r>
  <r>
    <x v="1"/>
    <s v="Travel_Rarely"/>
    <x v="1"/>
    <s v="Current Employees"/>
    <x v="0"/>
    <x v="3"/>
    <x v="178"/>
    <n v="244"/>
    <x v="0"/>
    <x v="0"/>
    <x v="2"/>
    <s v="No"/>
    <s v="Y"/>
    <n v="2"/>
    <n v="-2"/>
    <n v="0"/>
    <x v="21"/>
    <n v="0"/>
    <m/>
    <n v="0"/>
    <n v="1"/>
    <n v="526"/>
    <n v="1"/>
    <x v="0"/>
    <n v="1"/>
    <n v="2"/>
    <n v="92"/>
    <n v="3"/>
    <n v="3"/>
    <n v="1"/>
    <n v="10453"/>
    <n v="2137"/>
    <n v="1"/>
    <n v="25"/>
    <n v="4"/>
    <n v="3"/>
    <n v="80"/>
    <n v="3"/>
    <n v="24"/>
    <n v="3"/>
    <n v="24"/>
    <n v="13"/>
    <n v="15"/>
    <n v="7"/>
  </r>
  <r>
    <x v="1"/>
    <s v="Travel_Rarely"/>
    <x v="0"/>
    <s v="Current Employees"/>
    <x v="1"/>
    <x v="0"/>
    <x v="179"/>
    <n v="245"/>
    <x v="0"/>
    <x v="2"/>
    <x v="0"/>
    <s v="No"/>
    <s v="Y"/>
    <n v="3"/>
    <n v="-2"/>
    <n v="0"/>
    <x v="8"/>
    <n v="0"/>
    <m/>
    <n v="0"/>
    <n v="1"/>
    <n v="1380"/>
    <n v="9"/>
    <x v="0"/>
    <n v="1"/>
    <n v="3"/>
    <n v="75"/>
    <n v="3"/>
    <n v="1"/>
    <n v="2"/>
    <n v="2288"/>
    <n v="6319"/>
    <n v="1"/>
    <n v="12"/>
    <n v="3"/>
    <n v="3"/>
    <n v="80"/>
    <n v="0"/>
    <n v="2"/>
    <n v="3"/>
    <n v="2"/>
    <n v="2"/>
    <n v="2"/>
    <n v="1"/>
  </r>
  <r>
    <x v="1"/>
    <s v="Travel_Rarely"/>
    <x v="2"/>
    <s v="Current Employees"/>
    <x v="1"/>
    <x v="2"/>
    <x v="180"/>
    <n v="246"/>
    <x v="0"/>
    <x v="1"/>
    <x v="1"/>
    <s v="Yes"/>
    <s v="Y"/>
    <n v="0"/>
    <n v="-2"/>
    <n v="0"/>
    <x v="12"/>
    <n v="0"/>
    <m/>
    <n v="0"/>
    <n v="1"/>
    <n v="140"/>
    <n v="12"/>
    <x v="1"/>
    <n v="1"/>
    <n v="3"/>
    <n v="95"/>
    <n v="3"/>
    <n v="1"/>
    <n v="4"/>
    <n v="3929"/>
    <n v="6984"/>
    <n v="8"/>
    <n v="23"/>
    <n v="4"/>
    <n v="3"/>
    <n v="80"/>
    <n v="1"/>
    <n v="7"/>
    <n v="3"/>
    <n v="4"/>
    <n v="2"/>
    <n v="0"/>
    <n v="2"/>
  </r>
  <r>
    <x v="1"/>
    <s v="Travel_Rarely"/>
    <x v="2"/>
    <s v="Current Employees"/>
    <x v="1"/>
    <x v="2"/>
    <x v="181"/>
    <n v="247"/>
    <x v="0"/>
    <x v="1"/>
    <x v="0"/>
    <s v="No"/>
    <s v="Y"/>
    <n v="3"/>
    <n v="-2"/>
    <n v="0"/>
    <x v="13"/>
    <n v="0"/>
    <m/>
    <n v="0"/>
    <n v="1"/>
    <n v="629"/>
    <n v="27"/>
    <x v="0"/>
    <n v="1"/>
    <n v="4"/>
    <n v="95"/>
    <n v="3"/>
    <n v="1"/>
    <n v="3"/>
    <n v="2311"/>
    <n v="5711"/>
    <n v="2"/>
    <n v="15"/>
    <n v="3"/>
    <n v="4"/>
    <n v="80"/>
    <n v="0"/>
    <n v="9"/>
    <n v="3"/>
    <n v="3"/>
    <n v="2"/>
    <n v="1"/>
    <n v="2"/>
  </r>
  <r>
    <x v="0"/>
    <s v="Travel_Rarely"/>
    <x v="0"/>
    <s v="Ex-Employees"/>
    <x v="0"/>
    <x v="3"/>
    <x v="182"/>
    <n v="248"/>
    <x v="0"/>
    <x v="6"/>
    <x v="0"/>
    <s v="Yes"/>
    <s v="Y"/>
    <n v="5"/>
    <n v="-2"/>
    <n v="0"/>
    <x v="0"/>
    <n v="1"/>
    <n v="1"/>
    <n v="1"/>
    <n v="0"/>
    <n v="1356"/>
    <n v="20"/>
    <x v="0"/>
    <n v="1"/>
    <n v="2"/>
    <n v="70"/>
    <n v="3"/>
    <n v="1"/>
    <n v="3"/>
    <n v="3140"/>
    <n v="21728"/>
    <n v="1"/>
    <n v="22"/>
    <n v="4"/>
    <n v="4"/>
    <n v="80"/>
    <n v="0"/>
    <n v="4"/>
    <n v="2"/>
    <n v="4"/>
    <n v="3"/>
    <n v="0"/>
    <n v="2"/>
  </r>
  <r>
    <x v="1"/>
    <s v="Travel_Rarely"/>
    <x v="1"/>
    <s v="Current Employees"/>
    <x v="1"/>
    <x v="2"/>
    <x v="183"/>
    <n v="249"/>
    <x v="1"/>
    <x v="2"/>
    <x v="1"/>
    <s v="No"/>
    <s v="Y"/>
    <n v="2"/>
    <n v="-2"/>
    <n v="0"/>
    <x v="24"/>
    <n v="0"/>
    <m/>
    <n v="0"/>
    <n v="1"/>
    <n v="328"/>
    <n v="1"/>
    <x v="3"/>
    <n v="1"/>
    <n v="3"/>
    <n v="86"/>
    <n v="2"/>
    <n v="1"/>
    <n v="3"/>
    <n v="3690"/>
    <n v="3425"/>
    <n v="2"/>
    <n v="15"/>
    <n v="3"/>
    <n v="4"/>
    <n v="80"/>
    <n v="1"/>
    <n v="5"/>
    <n v="2"/>
    <n v="3"/>
    <n v="2"/>
    <n v="0"/>
    <n v="2"/>
  </r>
  <r>
    <x v="1"/>
    <s v="Travel_Rarely"/>
    <x v="1"/>
    <s v="Current Employees"/>
    <x v="1"/>
    <x v="2"/>
    <x v="184"/>
    <n v="250"/>
    <x v="0"/>
    <x v="3"/>
    <x v="2"/>
    <s v="No"/>
    <s v="Y"/>
    <n v="3"/>
    <n v="-2"/>
    <n v="0"/>
    <x v="16"/>
    <n v="0"/>
    <m/>
    <n v="0"/>
    <n v="1"/>
    <n v="1084"/>
    <n v="13"/>
    <x v="0"/>
    <n v="1"/>
    <n v="4"/>
    <n v="57"/>
    <n v="4"/>
    <n v="2"/>
    <n v="3"/>
    <n v="4450"/>
    <n v="26250"/>
    <n v="1"/>
    <n v="11"/>
    <n v="3"/>
    <n v="3"/>
    <n v="80"/>
    <n v="2"/>
    <n v="5"/>
    <n v="3"/>
    <n v="4"/>
    <n v="2"/>
    <n v="1"/>
    <n v="3"/>
  </r>
  <r>
    <x v="1"/>
    <s v="Travel_Rarely"/>
    <x v="2"/>
    <s v="Current Employees"/>
    <x v="1"/>
    <x v="2"/>
    <x v="185"/>
    <n v="252"/>
    <x v="0"/>
    <x v="1"/>
    <x v="1"/>
    <s v="No"/>
    <s v="Y"/>
    <n v="5"/>
    <n v="-2"/>
    <n v="0"/>
    <x v="3"/>
    <n v="0"/>
    <m/>
    <n v="0"/>
    <n v="1"/>
    <n v="931"/>
    <n v="14"/>
    <x v="3"/>
    <n v="1"/>
    <n v="4"/>
    <n v="72"/>
    <n v="3"/>
    <n v="1"/>
    <n v="3"/>
    <n v="2756"/>
    <n v="4673"/>
    <n v="1"/>
    <n v="13"/>
    <n v="3"/>
    <n v="4"/>
    <n v="80"/>
    <n v="1"/>
    <n v="8"/>
    <n v="3"/>
    <n v="8"/>
    <n v="7"/>
    <n v="1"/>
    <n v="6"/>
  </r>
  <r>
    <x v="1"/>
    <s v="Travel_Rarely"/>
    <x v="0"/>
    <s v="Current Employees"/>
    <x v="1"/>
    <x v="2"/>
    <x v="186"/>
    <n v="253"/>
    <x v="0"/>
    <x v="5"/>
    <x v="1"/>
    <s v="No"/>
    <s v="Y"/>
    <n v="2"/>
    <n v="-2"/>
    <n v="0"/>
    <x v="32"/>
    <n v="0"/>
    <m/>
    <n v="0"/>
    <n v="1"/>
    <n v="989"/>
    <n v="4"/>
    <x v="1"/>
    <n v="1"/>
    <n v="4"/>
    <n v="46"/>
    <n v="3"/>
    <n v="5"/>
    <n v="3"/>
    <n v="19033"/>
    <n v="6499"/>
    <n v="1"/>
    <n v="14"/>
    <n v="3"/>
    <n v="2"/>
    <n v="80"/>
    <n v="1"/>
    <n v="21"/>
    <n v="3"/>
    <n v="20"/>
    <n v="8"/>
    <n v="9"/>
    <n v="9"/>
  </r>
  <r>
    <x v="1"/>
    <s v="Travel_Rarely"/>
    <x v="3"/>
    <s v="Current Employees"/>
    <x v="1"/>
    <x v="2"/>
    <x v="187"/>
    <n v="254"/>
    <x v="1"/>
    <x v="7"/>
    <x v="0"/>
    <s v="No"/>
    <s v="Y"/>
    <n v="3"/>
    <n v="-2"/>
    <n v="0"/>
    <x v="27"/>
    <n v="0"/>
    <m/>
    <n v="0"/>
    <n v="1"/>
    <n v="692"/>
    <n v="14"/>
    <x v="2"/>
    <n v="1"/>
    <n v="3"/>
    <n v="61"/>
    <n v="4"/>
    <n v="5"/>
    <n v="3"/>
    <n v="18722"/>
    <n v="13339"/>
    <n v="8"/>
    <n v="11"/>
    <n v="3"/>
    <n v="4"/>
    <n v="80"/>
    <n v="0"/>
    <n v="36"/>
    <n v="3"/>
    <n v="24"/>
    <n v="15"/>
    <n v="2"/>
    <n v="15"/>
  </r>
  <r>
    <x v="1"/>
    <s v="Travel_Frequently"/>
    <x v="2"/>
    <s v="Current Employees"/>
    <x v="1"/>
    <x v="0"/>
    <x v="188"/>
    <n v="256"/>
    <x v="1"/>
    <x v="3"/>
    <x v="1"/>
    <s v="No"/>
    <s v="Y"/>
    <n v="2"/>
    <n v="-2"/>
    <n v="0"/>
    <x v="13"/>
    <n v="0"/>
    <m/>
    <n v="0"/>
    <n v="1"/>
    <n v="1069"/>
    <n v="2"/>
    <x v="1"/>
    <n v="1"/>
    <n v="4"/>
    <n v="45"/>
    <n v="2"/>
    <n v="2"/>
    <n v="2"/>
    <n v="9547"/>
    <n v="14074"/>
    <n v="1"/>
    <n v="17"/>
    <n v="3"/>
    <n v="3"/>
    <n v="80"/>
    <n v="0"/>
    <n v="10"/>
    <n v="2"/>
    <n v="10"/>
    <n v="9"/>
    <n v="1"/>
    <n v="9"/>
  </r>
  <r>
    <x v="1"/>
    <s v="Travel_Rarely"/>
    <x v="1"/>
    <s v="Current Employees"/>
    <x v="1"/>
    <x v="2"/>
    <x v="189"/>
    <n v="258"/>
    <x v="0"/>
    <x v="4"/>
    <x v="0"/>
    <s v="No"/>
    <s v="Y"/>
    <n v="6"/>
    <n v="-2"/>
    <n v="0"/>
    <x v="31"/>
    <n v="0"/>
    <m/>
    <n v="0"/>
    <n v="1"/>
    <n v="313"/>
    <n v="3"/>
    <x v="3"/>
    <n v="1"/>
    <n v="4"/>
    <n v="98"/>
    <n v="3"/>
    <n v="4"/>
    <n v="3"/>
    <n v="13734"/>
    <n v="7192"/>
    <n v="3"/>
    <n v="18"/>
    <n v="3"/>
    <n v="3"/>
    <n v="80"/>
    <n v="0"/>
    <n v="21"/>
    <n v="3"/>
    <n v="7"/>
    <n v="7"/>
    <n v="1"/>
    <n v="0"/>
  </r>
  <r>
    <x v="1"/>
    <s v="Travel_Rarely"/>
    <x v="1"/>
    <s v="Current Employees"/>
    <x v="1"/>
    <x v="0"/>
    <x v="190"/>
    <n v="259"/>
    <x v="1"/>
    <x v="5"/>
    <x v="1"/>
    <s v="No"/>
    <s v="Y"/>
    <n v="5"/>
    <n v="-2"/>
    <n v="0"/>
    <x v="39"/>
    <n v="0"/>
    <m/>
    <n v="0"/>
    <n v="1"/>
    <n v="699"/>
    <n v="1"/>
    <x v="2"/>
    <n v="1"/>
    <n v="3"/>
    <n v="65"/>
    <n v="2"/>
    <n v="5"/>
    <n v="2"/>
    <n v="19999"/>
    <n v="5678"/>
    <n v="0"/>
    <n v="14"/>
    <n v="3"/>
    <n v="1"/>
    <n v="80"/>
    <n v="1"/>
    <n v="34"/>
    <n v="3"/>
    <n v="33"/>
    <n v="18"/>
    <n v="11"/>
    <n v="9"/>
  </r>
  <r>
    <x v="1"/>
    <s v="Travel_Rarely"/>
    <x v="2"/>
    <s v="Current Employees"/>
    <x v="1"/>
    <x v="2"/>
    <x v="191"/>
    <n v="260"/>
    <x v="0"/>
    <x v="1"/>
    <x v="0"/>
    <s v="No"/>
    <s v="Y"/>
    <n v="2"/>
    <n v="-2"/>
    <n v="0"/>
    <x v="4"/>
    <n v="0"/>
    <m/>
    <n v="0"/>
    <n v="1"/>
    <n v="894"/>
    <n v="9"/>
    <x v="3"/>
    <n v="1"/>
    <n v="4"/>
    <n v="99"/>
    <n v="3"/>
    <n v="1"/>
    <n v="3"/>
    <n v="2279"/>
    <n v="11781"/>
    <n v="1"/>
    <n v="16"/>
    <n v="3"/>
    <n v="4"/>
    <n v="80"/>
    <n v="0"/>
    <n v="7"/>
    <n v="2"/>
    <n v="7"/>
    <n v="7"/>
    <n v="0"/>
    <n v="3"/>
  </r>
  <r>
    <x v="0"/>
    <s v="Travel_Rarely"/>
    <x v="0"/>
    <s v="Ex-Employees"/>
    <x v="1"/>
    <x v="0"/>
    <x v="192"/>
    <n v="261"/>
    <x v="1"/>
    <x v="3"/>
    <x v="1"/>
    <s v="Yes"/>
    <s v="Y"/>
    <n v="1"/>
    <n v="-2"/>
    <n v="0"/>
    <x v="10"/>
    <n v="1"/>
    <n v="1"/>
    <n v="1"/>
    <n v="0"/>
    <n v="556"/>
    <n v="23"/>
    <x v="0"/>
    <n v="1"/>
    <n v="2"/>
    <n v="50"/>
    <n v="2"/>
    <n v="2"/>
    <n v="2"/>
    <n v="5916"/>
    <n v="15497"/>
    <n v="3"/>
    <n v="13"/>
    <n v="3"/>
    <n v="1"/>
    <n v="80"/>
    <n v="0"/>
    <n v="8"/>
    <n v="3"/>
    <n v="1"/>
    <n v="0"/>
    <n v="0"/>
    <n v="1"/>
  </r>
  <r>
    <x v="1"/>
    <s v="Non-Travel"/>
    <x v="0"/>
    <s v="Current Employees"/>
    <x v="1"/>
    <x v="2"/>
    <x v="193"/>
    <n v="262"/>
    <x v="1"/>
    <x v="1"/>
    <x v="2"/>
    <s v="No"/>
    <s v="Y"/>
    <n v="3"/>
    <n v="-2"/>
    <n v="0"/>
    <x v="23"/>
    <n v="0"/>
    <m/>
    <n v="0"/>
    <n v="1"/>
    <n v="1344"/>
    <n v="7"/>
    <x v="3"/>
    <n v="1"/>
    <n v="4"/>
    <n v="37"/>
    <n v="4"/>
    <n v="1"/>
    <n v="4"/>
    <n v="2089"/>
    <n v="5228"/>
    <n v="4"/>
    <n v="14"/>
    <n v="3"/>
    <n v="4"/>
    <n v="80"/>
    <n v="3"/>
    <n v="7"/>
    <n v="4"/>
    <n v="5"/>
    <n v="4"/>
    <n v="2"/>
    <n v="2"/>
  </r>
  <r>
    <x v="1"/>
    <s v="Non-Travel"/>
    <x v="1"/>
    <s v="Current Employees"/>
    <x v="1"/>
    <x v="2"/>
    <x v="194"/>
    <n v="264"/>
    <x v="1"/>
    <x v="5"/>
    <x v="1"/>
    <s v="No"/>
    <s v="Y"/>
    <n v="1"/>
    <n v="-2"/>
    <n v="0"/>
    <x v="28"/>
    <n v="0"/>
    <m/>
    <n v="0"/>
    <n v="1"/>
    <n v="1195"/>
    <n v="2"/>
    <x v="0"/>
    <n v="1"/>
    <n v="1"/>
    <n v="65"/>
    <n v="2"/>
    <n v="4"/>
    <n v="4"/>
    <n v="16792"/>
    <n v="20462"/>
    <n v="9"/>
    <n v="23"/>
    <n v="4"/>
    <n v="4"/>
    <n v="80"/>
    <n v="1"/>
    <n v="22"/>
    <n v="3"/>
    <n v="20"/>
    <n v="8"/>
    <n v="11"/>
    <n v="8"/>
  </r>
  <r>
    <x v="1"/>
    <s v="Travel_Rarely"/>
    <x v="0"/>
    <s v="Current Employees"/>
    <x v="1"/>
    <x v="0"/>
    <x v="195"/>
    <n v="267"/>
    <x v="1"/>
    <x v="1"/>
    <x v="1"/>
    <s v="Yes"/>
    <s v="Y"/>
    <n v="3"/>
    <n v="-2"/>
    <n v="0"/>
    <x v="2"/>
    <n v="0"/>
    <m/>
    <n v="0"/>
    <n v="1"/>
    <n v="290"/>
    <n v="21"/>
    <x v="3"/>
    <n v="1"/>
    <n v="2"/>
    <n v="65"/>
    <n v="4"/>
    <n v="1"/>
    <n v="2"/>
    <n v="3564"/>
    <n v="22977"/>
    <n v="1"/>
    <n v="12"/>
    <n v="3"/>
    <n v="1"/>
    <n v="80"/>
    <n v="1"/>
    <n v="8"/>
    <n v="2"/>
    <n v="8"/>
    <n v="7"/>
    <n v="1"/>
    <n v="7"/>
  </r>
  <r>
    <x v="1"/>
    <s v="Travel_Frequently"/>
    <x v="0"/>
    <s v="Current Employees"/>
    <x v="1"/>
    <x v="2"/>
    <x v="196"/>
    <n v="269"/>
    <x v="0"/>
    <x v="2"/>
    <x v="0"/>
    <s v="No"/>
    <s v="Y"/>
    <n v="5"/>
    <n v="-2"/>
    <n v="0"/>
    <x v="10"/>
    <n v="0"/>
    <m/>
    <n v="0"/>
    <n v="1"/>
    <n v="138"/>
    <n v="2"/>
    <x v="3"/>
    <n v="1"/>
    <n v="2"/>
    <n v="37"/>
    <n v="3"/>
    <n v="2"/>
    <n v="3"/>
    <n v="4425"/>
    <n v="15986"/>
    <n v="5"/>
    <n v="11"/>
    <n v="3"/>
    <n v="4"/>
    <n v="80"/>
    <n v="0"/>
    <n v="10"/>
    <n v="3"/>
    <n v="6"/>
    <n v="2"/>
    <n v="1"/>
    <n v="2"/>
  </r>
  <r>
    <x v="1"/>
    <s v="Non-Travel"/>
    <x v="0"/>
    <s v="Current Employees"/>
    <x v="1"/>
    <x v="2"/>
    <x v="197"/>
    <n v="270"/>
    <x v="0"/>
    <x v="3"/>
    <x v="2"/>
    <s v="No"/>
    <s v="Y"/>
    <n v="5"/>
    <n v="-2"/>
    <n v="0"/>
    <x v="19"/>
    <n v="0"/>
    <m/>
    <n v="0"/>
    <n v="1"/>
    <n v="926"/>
    <n v="21"/>
    <x v="0"/>
    <n v="1"/>
    <n v="3"/>
    <n v="36"/>
    <n v="3"/>
    <n v="2"/>
    <n v="3"/>
    <n v="5265"/>
    <n v="16439"/>
    <n v="2"/>
    <n v="16"/>
    <n v="3"/>
    <n v="2"/>
    <n v="80"/>
    <n v="1"/>
    <n v="11"/>
    <n v="3"/>
    <n v="5"/>
    <n v="3"/>
    <n v="0"/>
    <n v="2"/>
  </r>
  <r>
    <x v="1"/>
    <s v="Travel_Rarely"/>
    <x v="0"/>
    <s v="Current Employees"/>
    <x v="1"/>
    <x v="0"/>
    <x v="198"/>
    <n v="271"/>
    <x v="1"/>
    <x v="3"/>
    <x v="1"/>
    <s v="No"/>
    <s v="Y"/>
    <n v="3"/>
    <n v="-2"/>
    <n v="0"/>
    <x v="8"/>
    <n v="0"/>
    <m/>
    <n v="0"/>
    <n v="1"/>
    <n v="1261"/>
    <n v="2"/>
    <x v="2"/>
    <n v="1"/>
    <n v="4"/>
    <n v="88"/>
    <n v="3"/>
    <n v="2"/>
    <n v="2"/>
    <n v="6553"/>
    <n v="7259"/>
    <n v="9"/>
    <n v="14"/>
    <n v="3"/>
    <n v="2"/>
    <n v="80"/>
    <n v="0"/>
    <n v="14"/>
    <n v="3"/>
    <n v="1"/>
    <n v="0"/>
    <n v="0"/>
    <n v="0"/>
  </r>
  <r>
    <x v="1"/>
    <s v="Travel_Rarely"/>
    <x v="0"/>
    <s v="Current Employees"/>
    <x v="1"/>
    <x v="4"/>
    <x v="199"/>
    <n v="273"/>
    <x v="1"/>
    <x v="3"/>
    <x v="1"/>
    <s v="No"/>
    <s v="Y"/>
    <n v="3"/>
    <n v="-2"/>
    <n v="0"/>
    <x v="8"/>
    <n v="0"/>
    <m/>
    <n v="0"/>
    <n v="1"/>
    <n v="1084"/>
    <n v="29"/>
    <x v="3"/>
    <n v="1"/>
    <n v="4"/>
    <n v="54"/>
    <n v="3"/>
    <n v="2"/>
    <n v="4"/>
    <n v="6261"/>
    <n v="4185"/>
    <n v="3"/>
    <n v="18"/>
    <n v="3"/>
    <n v="1"/>
    <n v="80"/>
    <n v="1"/>
    <n v="9"/>
    <n v="1"/>
    <n v="7"/>
    <n v="7"/>
    <n v="1"/>
    <n v="7"/>
  </r>
  <r>
    <x v="1"/>
    <s v="Travel_Frequently"/>
    <x v="2"/>
    <s v="Current Employees"/>
    <x v="1"/>
    <x v="4"/>
    <x v="200"/>
    <n v="274"/>
    <x v="1"/>
    <x v="3"/>
    <x v="1"/>
    <s v="No"/>
    <s v="Y"/>
    <n v="1"/>
    <n v="-2"/>
    <n v="0"/>
    <x v="4"/>
    <n v="0"/>
    <m/>
    <n v="0"/>
    <n v="1"/>
    <n v="472"/>
    <n v="1"/>
    <x v="1"/>
    <n v="1"/>
    <n v="3"/>
    <n v="60"/>
    <n v="2"/>
    <n v="2"/>
    <n v="4"/>
    <n v="4298"/>
    <n v="9679"/>
    <n v="5"/>
    <n v="19"/>
    <n v="3"/>
    <n v="3"/>
    <n v="80"/>
    <n v="1"/>
    <n v="6"/>
    <n v="3"/>
    <n v="2"/>
    <n v="2"/>
    <n v="2"/>
    <n v="0"/>
  </r>
  <r>
    <x v="1"/>
    <s v="Non-Travel"/>
    <x v="1"/>
    <s v="Current Employees"/>
    <x v="1"/>
    <x v="0"/>
    <x v="201"/>
    <n v="275"/>
    <x v="1"/>
    <x v="3"/>
    <x v="2"/>
    <s v="Yes"/>
    <s v="Y"/>
    <n v="0"/>
    <n v="-2"/>
    <n v="0"/>
    <x v="1"/>
    <n v="0"/>
    <m/>
    <n v="0"/>
    <n v="1"/>
    <n v="1002"/>
    <n v="18"/>
    <x v="2"/>
    <n v="1"/>
    <n v="4"/>
    <n v="92"/>
    <n v="3"/>
    <n v="2"/>
    <n v="2"/>
    <n v="6804"/>
    <n v="23793"/>
    <n v="1"/>
    <n v="15"/>
    <n v="3"/>
    <n v="1"/>
    <n v="80"/>
    <n v="2"/>
    <n v="7"/>
    <n v="3"/>
    <n v="7"/>
    <n v="7"/>
    <n v="1"/>
    <n v="7"/>
  </r>
  <r>
    <x v="1"/>
    <s v="Travel_Frequently"/>
    <x v="2"/>
    <s v="Current Employees"/>
    <x v="1"/>
    <x v="2"/>
    <x v="202"/>
    <n v="277"/>
    <x v="1"/>
    <x v="1"/>
    <x v="2"/>
    <s v="Yes"/>
    <s v="Y"/>
    <n v="4"/>
    <n v="-2"/>
    <n v="0"/>
    <x v="13"/>
    <n v="0"/>
    <m/>
    <n v="0"/>
    <n v="1"/>
    <n v="878"/>
    <n v="10"/>
    <x v="2"/>
    <n v="1"/>
    <n v="4"/>
    <n v="43"/>
    <n v="3"/>
    <n v="1"/>
    <n v="3"/>
    <n v="3815"/>
    <n v="5972"/>
    <n v="1"/>
    <n v="17"/>
    <n v="3"/>
    <n v="4"/>
    <n v="80"/>
    <n v="1"/>
    <n v="5"/>
    <n v="4"/>
    <n v="5"/>
    <n v="3"/>
    <n v="2"/>
    <n v="0"/>
  </r>
  <r>
    <x v="1"/>
    <s v="Travel_Rarely"/>
    <x v="0"/>
    <s v="Current Employees"/>
    <x v="1"/>
    <x v="2"/>
    <x v="203"/>
    <n v="281"/>
    <x v="1"/>
    <x v="2"/>
    <x v="1"/>
    <s v="Yes"/>
    <s v="Y"/>
    <n v="2"/>
    <n v="-2"/>
    <n v="0"/>
    <x v="32"/>
    <n v="0"/>
    <m/>
    <n v="0"/>
    <n v="1"/>
    <n v="905"/>
    <n v="19"/>
    <x v="0"/>
    <n v="1"/>
    <n v="3"/>
    <n v="99"/>
    <n v="3"/>
    <n v="2"/>
    <n v="4"/>
    <n v="2741"/>
    <n v="16523"/>
    <n v="8"/>
    <n v="15"/>
    <n v="3"/>
    <n v="3"/>
    <n v="80"/>
    <n v="1"/>
    <n v="15"/>
    <n v="4"/>
    <n v="7"/>
    <n v="2"/>
    <n v="3"/>
    <n v="7"/>
  </r>
  <r>
    <x v="0"/>
    <s v="Travel_Rarely"/>
    <x v="0"/>
    <s v="Ex-Employees"/>
    <x v="1"/>
    <x v="2"/>
    <x v="204"/>
    <n v="282"/>
    <x v="1"/>
    <x v="4"/>
    <x v="1"/>
    <s v="Yes"/>
    <s v="Y"/>
    <n v="2"/>
    <n v="-2"/>
    <n v="0"/>
    <x v="8"/>
    <n v="1"/>
    <n v="1"/>
    <n v="1"/>
    <n v="0"/>
    <n v="1180"/>
    <n v="29"/>
    <x v="1"/>
    <n v="1"/>
    <n v="2"/>
    <n v="70"/>
    <n v="3"/>
    <n v="2"/>
    <n v="3"/>
    <n v="6673"/>
    <n v="11354"/>
    <n v="7"/>
    <n v="19"/>
    <n v="3"/>
    <n v="2"/>
    <n v="80"/>
    <n v="0"/>
    <n v="17"/>
    <n v="3"/>
    <n v="1"/>
    <n v="0"/>
    <n v="0"/>
    <n v="0"/>
  </r>
  <r>
    <x v="0"/>
    <s v="Travel_Rarely"/>
    <x v="2"/>
    <s v="Ex-Employees"/>
    <x v="0"/>
    <x v="3"/>
    <x v="205"/>
    <n v="283"/>
    <x v="0"/>
    <x v="0"/>
    <x v="1"/>
    <s v="No"/>
    <s v="Y"/>
    <n v="3"/>
    <n v="-2"/>
    <n v="0"/>
    <x v="11"/>
    <n v="1"/>
    <n v="1"/>
    <n v="1"/>
    <n v="0"/>
    <n v="121"/>
    <n v="27"/>
    <x v="3"/>
    <n v="1"/>
    <n v="2"/>
    <n v="35"/>
    <n v="3"/>
    <n v="3"/>
    <n v="4"/>
    <n v="7639"/>
    <n v="24525"/>
    <n v="1"/>
    <n v="22"/>
    <n v="4"/>
    <n v="4"/>
    <n v="80"/>
    <n v="3"/>
    <n v="10"/>
    <n v="2"/>
    <n v="10"/>
    <n v="4"/>
    <n v="1"/>
    <n v="9"/>
  </r>
  <r>
    <x v="1"/>
    <s v="Travel_Rarely"/>
    <x v="4"/>
    <s v="Current Employees"/>
    <x v="1"/>
    <x v="0"/>
    <x v="206"/>
    <n v="284"/>
    <x v="1"/>
    <x v="1"/>
    <x v="2"/>
    <s v="Yes"/>
    <s v="Y"/>
    <n v="2"/>
    <n v="-2"/>
    <n v="0"/>
    <x v="15"/>
    <n v="0"/>
    <m/>
    <n v="0"/>
    <n v="1"/>
    <n v="1136"/>
    <n v="5"/>
    <x v="3"/>
    <n v="1"/>
    <n v="4"/>
    <n v="60"/>
    <n v="4"/>
    <n v="1"/>
    <n v="2"/>
    <n v="2328"/>
    <n v="12392"/>
    <n v="1"/>
    <n v="16"/>
    <n v="3"/>
    <n v="1"/>
    <n v="80"/>
    <n v="1"/>
    <n v="4"/>
    <n v="2"/>
    <n v="4"/>
    <n v="2"/>
    <n v="2"/>
    <n v="2"/>
  </r>
  <r>
    <x v="1"/>
    <s v="Travel_Frequently"/>
    <x v="0"/>
    <s v="Current Employees"/>
    <x v="1"/>
    <x v="2"/>
    <x v="207"/>
    <n v="286"/>
    <x v="0"/>
    <x v="2"/>
    <x v="0"/>
    <s v="No"/>
    <s v="Y"/>
    <n v="2"/>
    <n v="-2"/>
    <n v="0"/>
    <x v="9"/>
    <n v="0"/>
    <m/>
    <n v="0"/>
    <n v="1"/>
    <n v="635"/>
    <n v="18"/>
    <x v="1"/>
    <n v="1"/>
    <n v="2"/>
    <n v="73"/>
    <n v="3"/>
    <n v="1"/>
    <n v="4"/>
    <n v="2153"/>
    <n v="7703"/>
    <n v="1"/>
    <n v="13"/>
    <n v="3"/>
    <n v="1"/>
    <n v="80"/>
    <n v="0"/>
    <n v="8"/>
    <n v="3"/>
    <n v="8"/>
    <n v="1"/>
    <n v="1"/>
    <n v="7"/>
  </r>
  <r>
    <x v="1"/>
    <s v="Non-Travel"/>
    <x v="0"/>
    <s v="Current Employees"/>
    <x v="1"/>
    <x v="0"/>
    <x v="208"/>
    <n v="287"/>
    <x v="1"/>
    <x v="4"/>
    <x v="1"/>
    <s v="No"/>
    <s v="Y"/>
    <n v="5"/>
    <n v="-2"/>
    <n v="0"/>
    <x v="32"/>
    <n v="0"/>
    <m/>
    <n v="0"/>
    <n v="1"/>
    <n v="1151"/>
    <n v="9"/>
    <x v="4"/>
    <n v="1"/>
    <n v="4"/>
    <n v="63"/>
    <n v="2"/>
    <n v="2"/>
    <n v="2"/>
    <n v="4876"/>
    <n v="14242"/>
    <n v="9"/>
    <n v="14"/>
    <n v="3"/>
    <n v="4"/>
    <n v="80"/>
    <n v="1"/>
    <n v="5"/>
    <n v="1"/>
    <n v="3"/>
    <n v="2"/>
    <n v="0"/>
    <n v="2"/>
  </r>
  <r>
    <x v="1"/>
    <s v="Travel_Rarely"/>
    <x v="1"/>
    <s v="Current Employees"/>
    <x v="1"/>
    <x v="2"/>
    <x v="209"/>
    <n v="288"/>
    <x v="1"/>
    <x v="4"/>
    <x v="2"/>
    <s v="No"/>
    <s v="Y"/>
    <n v="3"/>
    <n v="-2"/>
    <n v="0"/>
    <x v="21"/>
    <n v="0"/>
    <m/>
    <n v="0"/>
    <n v="1"/>
    <n v="644"/>
    <n v="1"/>
    <x v="2"/>
    <n v="1"/>
    <n v="4"/>
    <n v="97"/>
    <n v="3"/>
    <n v="3"/>
    <n v="3"/>
    <n v="9396"/>
    <n v="12368"/>
    <n v="7"/>
    <n v="16"/>
    <n v="3"/>
    <n v="3"/>
    <n v="80"/>
    <n v="1"/>
    <n v="17"/>
    <n v="3"/>
    <n v="4"/>
    <n v="2"/>
    <n v="0"/>
    <n v="3"/>
  </r>
  <r>
    <x v="0"/>
    <s v="Travel_Rarely"/>
    <x v="2"/>
    <s v="Ex-Employees"/>
    <x v="0"/>
    <x v="2"/>
    <x v="210"/>
    <n v="291"/>
    <x v="1"/>
    <x v="0"/>
    <x v="1"/>
    <s v="No"/>
    <s v="Y"/>
    <n v="2"/>
    <n v="-2"/>
    <n v="0"/>
    <x v="5"/>
    <n v="1"/>
    <n v="1"/>
    <n v="1"/>
    <n v="0"/>
    <n v="1045"/>
    <n v="4"/>
    <x v="2"/>
    <n v="1"/>
    <n v="4"/>
    <n v="32"/>
    <n v="1"/>
    <n v="3"/>
    <n v="4"/>
    <n v="10400"/>
    <n v="25812"/>
    <n v="1"/>
    <n v="11"/>
    <n v="3"/>
    <n v="3"/>
    <n v="80"/>
    <n v="0"/>
    <n v="14"/>
    <n v="2"/>
    <n v="14"/>
    <n v="8"/>
    <n v="9"/>
    <n v="8"/>
  </r>
  <r>
    <x v="1"/>
    <s v="Non-Travel"/>
    <x v="2"/>
    <s v="Current Employees"/>
    <x v="1"/>
    <x v="0"/>
    <x v="211"/>
    <n v="292"/>
    <x v="1"/>
    <x v="3"/>
    <x v="0"/>
    <s v="No"/>
    <s v="Y"/>
    <n v="2"/>
    <n v="-2"/>
    <n v="0"/>
    <x v="7"/>
    <n v="0"/>
    <m/>
    <n v="0"/>
    <n v="1"/>
    <n v="829"/>
    <n v="1"/>
    <x v="1"/>
    <n v="1"/>
    <n v="3"/>
    <n v="88"/>
    <n v="2"/>
    <n v="3"/>
    <n v="2"/>
    <n v="8474"/>
    <n v="20925"/>
    <n v="1"/>
    <n v="22"/>
    <n v="4"/>
    <n v="3"/>
    <n v="80"/>
    <n v="0"/>
    <n v="12"/>
    <n v="3"/>
    <n v="11"/>
    <n v="8"/>
    <n v="5"/>
    <n v="8"/>
  </r>
  <r>
    <x v="1"/>
    <s v="Travel_Frequently"/>
    <x v="2"/>
    <s v="Current Employees"/>
    <x v="0"/>
    <x v="0"/>
    <x v="212"/>
    <n v="293"/>
    <x v="0"/>
    <x v="0"/>
    <x v="0"/>
    <s v="No"/>
    <s v="Y"/>
    <n v="2"/>
    <n v="-2"/>
    <n v="0"/>
    <x v="4"/>
    <n v="0"/>
    <m/>
    <n v="0"/>
    <n v="1"/>
    <n v="1242"/>
    <n v="20"/>
    <x v="3"/>
    <n v="1"/>
    <n v="4"/>
    <n v="90"/>
    <n v="3"/>
    <n v="2"/>
    <n v="2"/>
    <n v="9981"/>
    <n v="12916"/>
    <n v="1"/>
    <n v="14"/>
    <n v="3"/>
    <n v="4"/>
    <n v="80"/>
    <n v="0"/>
    <n v="7"/>
    <n v="3"/>
    <n v="7"/>
    <n v="7"/>
    <n v="0"/>
    <n v="7"/>
  </r>
  <r>
    <x v="1"/>
    <s v="Travel_Rarely"/>
    <x v="1"/>
    <s v="Current Employees"/>
    <x v="1"/>
    <x v="0"/>
    <x v="213"/>
    <n v="296"/>
    <x v="1"/>
    <x v="7"/>
    <x v="1"/>
    <s v="No"/>
    <s v="Y"/>
    <n v="5"/>
    <n v="-2"/>
    <n v="0"/>
    <x v="31"/>
    <n v="0"/>
    <m/>
    <n v="0"/>
    <n v="1"/>
    <n v="1469"/>
    <n v="8"/>
    <x v="2"/>
    <n v="1"/>
    <n v="2"/>
    <n v="81"/>
    <n v="2"/>
    <n v="3"/>
    <n v="2"/>
    <n v="12490"/>
    <n v="15736"/>
    <n v="5"/>
    <n v="16"/>
    <n v="3"/>
    <n v="4"/>
    <n v="80"/>
    <n v="2"/>
    <n v="16"/>
    <n v="1"/>
    <n v="10"/>
    <n v="9"/>
    <n v="4"/>
    <n v="7"/>
  </r>
  <r>
    <x v="0"/>
    <s v="Travel_Rarely"/>
    <x v="2"/>
    <s v="Ex-Employees"/>
    <x v="1"/>
    <x v="4"/>
    <x v="214"/>
    <n v="297"/>
    <x v="0"/>
    <x v="1"/>
    <x v="0"/>
    <s v="Yes"/>
    <s v="Y"/>
    <n v="5"/>
    <n v="-2"/>
    <n v="0"/>
    <x v="7"/>
    <n v="1"/>
    <n v="1"/>
    <n v="1"/>
    <n v="0"/>
    <n v="1005"/>
    <n v="3"/>
    <x v="3"/>
    <n v="1"/>
    <n v="4"/>
    <n v="88"/>
    <n v="3"/>
    <n v="1"/>
    <n v="4"/>
    <n v="2657"/>
    <n v="8556"/>
    <n v="5"/>
    <n v="11"/>
    <n v="3"/>
    <n v="3"/>
    <n v="80"/>
    <n v="0"/>
    <n v="8"/>
    <n v="3"/>
    <n v="5"/>
    <n v="2"/>
    <n v="0"/>
    <n v="4"/>
  </r>
  <r>
    <x v="1"/>
    <s v="Travel_Rarely"/>
    <x v="0"/>
    <s v="Current Employees"/>
    <x v="0"/>
    <x v="0"/>
    <x v="215"/>
    <n v="298"/>
    <x v="0"/>
    <x v="5"/>
    <x v="0"/>
    <s v="Yes"/>
    <s v="Y"/>
    <n v="3"/>
    <n v="-2"/>
    <n v="0"/>
    <x v="0"/>
    <n v="0"/>
    <m/>
    <n v="0"/>
    <n v="1"/>
    <n v="896"/>
    <n v="6"/>
    <x v="3"/>
    <n v="1"/>
    <n v="4"/>
    <n v="75"/>
    <n v="3"/>
    <n v="3"/>
    <n v="2"/>
    <n v="13591"/>
    <n v="14674"/>
    <n v="3"/>
    <n v="18"/>
    <n v="3"/>
    <n v="3"/>
    <n v="80"/>
    <n v="0"/>
    <n v="16"/>
    <n v="3"/>
    <n v="1"/>
    <n v="0"/>
    <n v="0"/>
    <n v="0"/>
  </r>
  <r>
    <x v="0"/>
    <s v="Travel_Frequently"/>
    <x v="2"/>
    <s v="Ex-Employees"/>
    <x v="0"/>
    <x v="3"/>
    <x v="216"/>
    <n v="299"/>
    <x v="0"/>
    <x v="0"/>
    <x v="0"/>
    <s v="No"/>
    <s v="Y"/>
    <n v="5"/>
    <n v="-2"/>
    <n v="0"/>
    <x v="7"/>
    <n v="1"/>
    <n v="1"/>
    <n v="1"/>
    <n v="0"/>
    <n v="334"/>
    <n v="26"/>
    <x v="2"/>
    <n v="1"/>
    <n v="3"/>
    <n v="52"/>
    <n v="2"/>
    <n v="2"/>
    <n v="3"/>
    <n v="6696"/>
    <n v="22967"/>
    <n v="5"/>
    <n v="15"/>
    <n v="3"/>
    <n v="3"/>
    <n v="80"/>
    <n v="0"/>
    <n v="9"/>
    <n v="2"/>
    <n v="6"/>
    <n v="3"/>
    <n v="0"/>
    <n v="1"/>
  </r>
  <r>
    <x v="0"/>
    <s v="Travel_Rarely"/>
    <x v="2"/>
    <s v="Ex-Employees"/>
    <x v="1"/>
    <x v="4"/>
    <x v="217"/>
    <n v="300"/>
    <x v="1"/>
    <x v="1"/>
    <x v="0"/>
    <s v="No"/>
    <s v="Y"/>
    <n v="1"/>
    <n v="-2"/>
    <n v="0"/>
    <x v="11"/>
    <n v="1"/>
    <n v="1"/>
    <n v="1"/>
    <n v="0"/>
    <n v="992"/>
    <n v="1"/>
    <x v="3"/>
    <n v="1"/>
    <n v="3"/>
    <n v="85"/>
    <n v="3"/>
    <n v="1"/>
    <n v="4"/>
    <n v="2058"/>
    <n v="19757"/>
    <n v="0"/>
    <n v="14"/>
    <n v="3"/>
    <n v="4"/>
    <n v="80"/>
    <n v="0"/>
    <n v="7"/>
    <n v="2"/>
    <n v="6"/>
    <n v="2"/>
    <n v="1"/>
    <n v="5"/>
  </r>
  <r>
    <x v="1"/>
    <s v="Non-Travel"/>
    <x v="1"/>
    <s v="Current Employees"/>
    <x v="0"/>
    <x v="2"/>
    <x v="218"/>
    <n v="302"/>
    <x v="0"/>
    <x v="0"/>
    <x v="0"/>
    <s v="No"/>
    <s v="Y"/>
    <n v="2"/>
    <n v="-2"/>
    <n v="0"/>
    <x v="28"/>
    <n v="0"/>
    <m/>
    <n v="0"/>
    <n v="1"/>
    <n v="1052"/>
    <n v="6"/>
    <x v="3"/>
    <n v="1"/>
    <n v="4"/>
    <n v="57"/>
    <n v="2"/>
    <n v="3"/>
    <n v="4"/>
    <n v="8865"/>
    <n v="16840"/>
    <n v="6"/>
    <n v="12"/>
    <n v="3"/>
    <n v="4"/>
    <n v="80"/>
    <n v="0"/>
    <n v="23"/>
    <n v="3"/>
    <n v="19"/>
    <n v="7"/>
    <n v="12"/>
    <n v="8"/>
  </r>
  <r>
    <x v="1"/>
    <s v="Travel_Rarely"/>
    <x v="1"/>
    <s v="Current Employees"/>
    <x v="0"/>
    <x v="3"/>
    <x v="219"/>
    <n v="303"/>
    <x v="0"/>
    <x v="0"/>
    <x v="1"/>
    <s v="No"/>
    <s v="Y"/>
    <n v="4"/>
    <n v="-2"/>
    <n v="0"/>
    <x v="33"/>
    <n v="0"/>
    <m/>
    <n v="0"/>
    <n v="1"/>
    <n v="1147"/>
    <n v="3"/>
    <x v="3"/>
    <n v="1"/>
    <n v="4"/>
    <n v="52"/>
    <n v="3"/>
    <n v="2"/>
    <n v="1"/>
    <n v="5940"/>
    <n v="17011"/>
    <n v="2"/>
    <n v="14"/>
    <n v="3"/>
    <n v="4"/>
    <n v="80"/>
    <n v="1"/>
    <n v="16"/>
    <n v="3"/>
    <n v="6"/>
    <n v="2"/>
    <n v="0"/>
    <n v="5"/>
  </r>
  <r>
    <x v="1"/>
    <s v="Travel_Rarely"/>
    <x v="0"/>
    <s v="Current Employees"/>
    <x v="1"/>
    <x v="0"/>
    <x v="220"/>
    <n v="304"/>
    <x v="1"/>
    <x v="2"/>
    <x v="0"/>
    <s v="No"/>
    <s v="Y"/>
    <n v="3"/>
    <n v="-2"/>
    <n v="0"/>
    <x v="9"/>
    <n v="0"/>
    <m/>
    <n v="0"/>
    <n v="1"/>
    <n v="1396"/>
    <n v="5"/>
    <x v="0"/>
    <n v="1"/>
    <n v="4"/>
    <n v="62"/>
    <n v="3"/>
    <n v="2"/>
    <n v="2"/>
    <n v="5914"/>
    <n v="9945"/>
    <n v="8"/>
    <n v="16"/>
    <n v="3"/>
    <n v="4"/>
    <n v="80"/>
    <n v="0"/>
    <n v="16"/>
    <n v="4"/>
    <n v="13"/>
    <n v="11"/>
    <n v="3"/>
    <n v="7"/>
  </r>
  <r>
    <x v="1"/>
    <s v="Travel_Rarely"/>
    <x v="2"/>
    <s v="Current Employees"/>
    <x v="1"/>
    <x v="2"/>
    <x v="221"/>
    <n v="305"/>
    <x v="0"/>
    <x v="1"/>
    <x v="1"/>
    <s v="No"/>
    <s v="Y"/>
    <n v="3"/>
    <n v="-2"/>
    <n v="0"/>
    <x v="3"/>
    <n v="0"/>
    <m/>
    <n v="0"/>
    <n v="1"/>
    <n v="147"/>
    <n v="4"/>
    <x v="2"/>
    <n v="1"/>
    <n v="3"/>
    <n v="47"/>
    <n v="2"/>
    <n v="1"/>
    <n v="3"/>
    <n v="2622"/>
    <n v="13248"/>
    <n v="6"/>
    <n v="21"/>
    <n v="4"/>
    <n v="4"/>
    <n v="80"/>
    <n v="0"/>
    <n v="7"/>
    <n v="3"/>
    <n v="3"/>
    <n v="2"/>
    <n v="1"/>
    <n v="1"/>
  </r>
  <r>
    <x v="1"/>
    <s v="Travel_Frequently"/>
    <x v="0"/>
    <s v="Current Employees"/>
    <x v="1"/>
    <x v="1"/>
    <x v="222"/>
    <n v="306"/>
    <x v="1"/>
    <x v="7"/>
    <x v="2"/>
    <s v="Yes"/>
    <s v="Y"/>
    <n v="1"/>
    <n v="-2"/>
    <n v="0"/>
    <x v="2"/>
    <n v="0"/>
    <m/>
    <n v="0"/>
    <n v="1"/>
    <n v="663"/>
    <n v="11"/>
    <x v="3"/>
    <n v="1"/>
    <n v="2"/>
    <n v="47"/>
    <n v="3"/>
    <n v="3"/>
    <n v="4"/>
    <n v="12185"/>
    <n v="10056"/>
    <n v="1"/>
    <n v="14"/>
    <n v="3"/>
    <n v="3"/>
    <n v="80"/>
    <n v="3"/>
    <n v="10"/>
    <n v="3"/>
    <n v="10"/>
    <n v="8"/>
    <n v="0"/>
    <n v="7"/>
  </r>
  <r>
    <x v="1"/>
    <s v="Travel_Rarely"/>
    <x v="0"/>
    <s v="Current Employees"/>
    <x v="0"/>
    <x v="0"/>
    <x v="223"/>
    <n v="307"/>
    <x v="1"/>
    <x v="0"/>
    <x v="2"/>
    <s v="No"/>
    <s v="Y"/>
    <n v="6"/>
    <n v="-2"/>
    <n v="0"/>
    <x v="8"/>
    <n v="0"/>
    <m/>
    <n v="0"/>
    <n v="1"/>
    <n v="119"/>
    <n v="3"/>
    <x v="3"/>
    <n v="1"/>
    <n v="1"/>
    <n v="76"/>
    <n v="3"/>
    <n v="3"/>
    <n v="2"/>
    <n v="10609"/>
    <n v="9647"/>
    <n v="0"/>
    <n v="12"/>
    <n v="3"/>
    <n v="3"/>
    <n v="80"/>
    <n v="2"/>
    <n v="17"/>
    <n v="2"/>
    <n v="16"/>
    <n v="10"/>
    <n v="5"/>
    <n v="13"/>
  </r>
  <r>
    <x v="1"/>
    <s v="Non-Travel"/>
    <x v="2"/>
    <s v="Current Employees"/>
    <x v="1"/>
    <x v="2"/>
    <x v="224"/>
    <n v="308"/>
    <x v="1"/>
    <x v="3"/>
    <x v="1"/>
    <s v="No"/>
    <s v="Y"/>
    <n v="2"/>
    <n v="-2"/>
    <n v="0"/>
    <x v="12"/>
    <n v="0"/>
    <m/>
    <n v="0"/>
    <n v="1"/>
    <n v="979"/>
    <n v="1"/>
    <x v="2"/>
    <n v="1"/>
    <n v="3"/>
    <n v="90"/>
    <n v="1"/>
    <n v="2"/>
    <n v="3"/>
    <n v="4345"/>
    <n v="4381"/>
    <n v="0"/>
    <n v="12"/>
    <n v="3"/>
    <n v="4"/>
    <n v="80"/>
    <n v="1"/>
    <n v="6"/>
    <n v="3"/>
    <n v="5"/>
    <n v="4"/>
    <n v="1"/>
    <n v="4"/>
  </r>
  <r>
    <x v="1"/>
    <s v="Travel_Rarely"/>
    <x v="3"/>
    <s v="Current Employees"/>
    <x v="1"/>
    <x v="0"/>
    <x v="225"/>
    <n v="309"/>
    <x v="1"/>
    <x v="1"/>
    <x v="1"/>
    <s v="No"/>
    <s v="Y"/>
    <n v="6"/>
    <n v="-2"/>
    <n v="0"/>
    <x v="6"/>
    <n v="0"/>
    <m/>
    <n v="0"/>
    <n v="1"/>
    <n v="142"/>
    <n v="3"/>
    <x v="3"/>
    <n v="1"/>
    <n v="3"/>
    <n v="70"/>
    <n v="2"/>
    <n v="1"/>
    <n v="2"/>
    <n v="2177"/>
    <n v="8456"/>
    <n v="3"/>
    <n v="17"/>
    <n v="3"/>
    <n v="1"/>
    <n v="80"/>
    <n v="1"/>
    <n v="7"/>
    <n v="3"/>
    <n v="1"/>
    <n v="0"/>
    <n v="0"/>
    <n v="0"/>
  </r>
  <r>
    <x v="1"/>
    <s v="Travel_Frequently"/>
    <x v="0"/>
    <s v="Current Employees"/>
    <x v="0"/>
    <x v="3"/>
    <x v="226"/>
    <n v="311"/>
    <x v="1"/>
    <x v="6"/>
    <x v="2"/>
    <s v="No"/>
    <s v="Y"/>
    <n v="2"/>
    <n v="-2"/>
    <n v="0"/>
    <x v="2"/>
    <n v="0"/>
    <m/>
    <n v="0"/>
    <n v="1"/>
    <n v="319"/>
    <n v="4"/>
    <x v="2"/>
    <n v="1"/>
    <n v="1"/>
    <n v="41"/>
    <n v="3"/>
    <n v="1"/>
    <n v="1"/>
    <n v="2793"/>
    <n v="2539"/>
    <n v="4"/>
    <n v="17"/>
    <n v="3"/>
    <n v="3"/>
    <n v="80"/>
    <n v="1"/>
    <n v="13"/>
    <n v="3"/>
    <n v="9"/>
    <n v="8"/>
    <n v="5"/>
    <n v="8"/>
  </r>
  <r>
    <x v="1"/>
    <s v="Travel_Frequently"/>
    <x v="2"/>
    <s v="Current Employees"/>
    <x v="0"/>
    <x v="2"/>
    <x v="227"/>
    <n v="312"/>
    <x v="0"/>
    <x v="0"/>
    <x v="1"/>
    <s v="No"/>
    <s v="Y"/>
    <n v="5"/>
    <n v="-2"/>
    <n v="0"/>
    <x v="11"/>
    <n v="0"/>
    <m/>
    <n v="0"/>
    <n v="1"/>
    <n v="1413"/>
    <n v="1"/>
    <x v="1"/>
    <n v="1"/>
    <n v="2"/>
    <n v="42"/>
    <n v="3"/>
    <n v="3"/>
    <n v="4"/>
    <n v="7918"/>
    <n v="6599"/>
    <n v="1"/>
    <n v="14"/>
    <n v="3"/>
    <n v="4"/>
    <n v="80"/>
    <n v="1"/>
    <n v="11"/>
    <n v="3"/>
    <n v="11"/>
    <n v="10"/>
    <n v="4"/>
    <n v="1"/>
  </r>
  <r>
    <x v="1"/>
    <s v="Travel_Frequently"/>
    <x v="0"/>
    <s v="Current Employees"/>
    <x v="0"/>
    <x v="3"/>
    <x v="228"/>
    <n v="314"/>
    <x v="0"/>
    <x v="0"/>
    <x v="0"/>
    <s v="No"/>
    <s v="Y"/>
    <n v="3"/>
    <n v="-2"/>
    <n v="0"/>
    <x v="10"/>
    <n v="0"/>
    <m/>
    <n v="0"/>
    <n v="1"/>
    <n v="944"/>
    <n v="1"/>
    <x v="3"/>
    <n v="1"/>
    <n v="3"/>
    <n v="92"/>
    <n v="3"/>
    <n v="3"/>
    <n v="1"/>
    <n v="8789"/>
    <n v="9096"/>
    <n v="1"/>
    <n v="14"/>
    <n v="3"/>
    <n v="1"/>
    <n v="80"/>
    <n v="0"/>
    <n v="10"/>
    <n v="4"/>
    <n v="10"/>
    <n v="7"/>
    <n v="0"/>
    <n v="8"/>
  </r>
  <r>
    <x v="0"/>
    <s v="Travel_Rarely"/>
    <x v="2"/>
    <s v="Ex-Employees"/>
    <x v="1"/>
    <x v="2"/>
    <x v="229"/>
    <n v="315"/>
    <x v="1"/>
    <x v="1"/>
    <x v="0"/>
    <s v="Yes"/>
    <s v="Y"/>
    <n v="3"/>
    <n v="-2"/>
    <n v="0"/>
    <x v="11"/>
    <n v="1"/>
    <n v="1"/>
    <n v="1"/>
    <n v="0"/>
    <n v="896"/>
    <n v="18"/>
    <x v="1"/>
    <n v="1"/>
    <n v="3"/>
    <n v="86"/>
    <n v="2"/>
    <n v="1"/>
    <n v="4"/>
    <n v="2389"/>
    <n v="14961"/>
    <n v="1"/>
    <n v="13"/>
    <n v="3"/>
    <n v="3"/>
    <n v="80"/>
    <n v="0"/>
    <n v="4"/>
    <n v="2"/>
    <n v="4"/>
    <n v="3"/>
    <n v="0"/>
    <n v="1"/>
  </r>
  <r>
    <x v="1"/>
    <s v="Travel_Rarely"/>
    <x v="1"/>
    <s v="Current Employees"/>
    <x v="1"/>
    <x v="0"/>
    <x v="230"/>
    <n v="316"/>
    <x v="0"/>
    <x v="2"/>
    <x v="0"/>
    <s v="No"/>
    <s v="Y"/>
    <n v="3"/>
    <n v="-2"/>
    <n v="0"/>
    <x v="39"/>
    <n v="0"/>
    <m/>
    <n v="0"/>
    <n v="1"/>
    <n v="1323"/>
    <n v="2"/>
    <x v="3"/>
    <n v="1"/>
    <n v="3"/>
    <n v="89"/>
    <n v="2"/>
    <n v="1"/>
    <n v="2"/>
    <n v="3212"/>
    <n v="3300"/>
    <n v="7"/>
    <n v="15"/>
    <n v="3"/>
    <n v="2"/>
    <n v="80"/>
    <n v="0"/>
    <n v="6"/>
    <n v="2"/>
    <n v="2"/>
    <n v="2"/>
    <n v="2"/>
    <n v="2"/>
  </r>
  <r>
    <x v="1"/>
    <s v="Travel_Rarely"/>
    <x v="0"/>
    <s v="Current Employees"/>
    <x v="1"/>
    <x v="4"/>
    <x v="231"/>
    <n v="319"/>
    <x v="1"/>
    <x v="5"/>
    <x v="1"/>
    <s v="No"/>
    <s v="Y"/>
    <n v="3"/>
    <n v="-2"/>
    <n v="0"/>
    <x v="19"/>
    <n v="0"/>
    <m/>
    <n v="0"/>
    <n v="1"/>
    <n v="532"/>
    <n v="4"/>
    <x v="0"/>
    <n v="1"/>
    <n v="3"/>
    <n v="58"/>
    <n v="3"/>
    <n v="5"/>
    <n v="4"/>
    <n v="19232"/>
    <n v="4933"/>
    <n v="1"/>
    <n v="11"/>
    <n v="3"/>
    <n v="4"/>
    <n v="80"/>
    <n v="0"/>
    <n v="22"/>
    <n v="3"/>
    <n v="22"/>
    <n v="17"/>
    <n v="11"/>
    <n v="15"/>
  </r>
  <r>
    <x v="1"/>
    <s v="Travel_Rarely"/>
    <x v="3"/>
    <s v="Current Employees"/>
    <x v="2"/>
    <x v="2"/>
    <x v="232"/>
    <n v="321"/>
    <x v="1"/>
    <x v="8"/>
    <x v="1"/>
    <s v="No"/>
    <s v="Y"/>
    <n v="2"/>
    <n v="-2"/>
    <n v="0"/>
    <x v="6"/>
    <n v="0"/>
    <m/>
    <n v="0"/>
    <n v="1"/>
    <n v="818"/>
    <n v="6"/>
    <x v="0"/>
    <n v="1"/>
    <n v="2"/>
    <n v="52"/>
    <n v="3"/>
    <n v="1"/>
    <n v="3"/>
    <n v="2267"/>
    <n v="25657"/>
    <n v="8"/>
    <n v="17"/>
    <n v="3"/>
    <n v="4"/>
    <n v="80"/>
    <n v="0"/>
    <n v="7"/>
    <n v="2"/>
    <n v="2"/>
    <n v="2"/>
    <n v="2"/>
    <n v="2"/>
  </r>
  <r>
    <x v="1"/>
    <s v="Travel_Rarely"/>
    <x v="1"/>
    <s v="Current Employees"/>
    <x v="0"/>
    <x v="2"/>
    <x v="233"/>
    <n v="323"/>
    <x v="0"/>
    <x v="5"/>
    <x v="2"/>
    <s v="No"/>
    <s v="Y"/>
    <n v="3"/>
    <n v="-2"/>
    <n v="0"/>
    <x v="24"/>
    <n v="0"/>
    <m/>
    <n v="0"/>
    <n v="1"/>
    <n v="854"/>
    <n v="1"/>
    <x v="2"/>
    <n v="1"/>
    <n v="4"/>
    <n v="68"/>
    <n v="3"/>
    <n v="5"/>
    <n v="4"/>
    <n v="19517"/>
    <n v="24118"/>
    <n v="3"/>
    <n v="11"/>
    <n v="3"/>
    <n v="3"/>
    <n v="80"/>
    <n v="1"/>
    <n v="32"/>
    <n v="2"/>
    <n v="7"/>
    <n v="0"/>
    <n v="0"/>
    <n v="6"/>
  </r>
  <r>
    <x v="0"/>
    <s v="Travel_Rarely"/>
    <x v="2"/>
    <s v="Ex-Employees"/>
    <x v="1"/>
    <x v="2"/>
    <x v="234"/>
    <n v="325"/>
    <x v="1"/>
    <x v="2"/>
    <x v="1"/>
    <s v="Yes"/>
    <s v="Y"/>
    <n v="2"/>
    <n v="-2"/>
    <n v="0"/>
    <x v="3"/>
    <n v="1"/>
    <n v="1"/>
    <n v="1"/>
    <n v="0"/>
    <n v="813"/>
    <n v="14"/>
    <x v="3"/>
    <n v="1"/>
    <n v="3"/>
    <n v="58"/>
    <n v="3"/>
    <n v="1"/>
    <n v="4"/>
    <n v="2436"/>
    <n v="22149"/>
    <n v="5"/>
    <n v="13"/>
    <n v="3"/>
    <n v="3"/>
    <n v="80"/>
    <n v="1"/>
    <n v="8"/>
    <n v="1"/>
    <n v="5"/>
    <n v="4"/>
    <n v="0"/>
    <n v="4"/>
  </r>
  <r>
    <x v="1"/>
    <s v="Travel_Rarely"/>
    <x v="0"/>
    <s v="Current Employees"/>
    <x v="0"/>
    <x v="3"/>
    <x v="235"/>
    <n v="327"/>
    <x v="0"/>
    <x v="5"/>
    <x v="1"/>
    <s v="Yes"/>
    <s v="Y"/>
    <n v="3"/>
    <n v="-2"/>
    <n v="0"/>
    <x v="23"/>
    <n v="0"/>
    <m/>
    <n v="0"/>
    <n v="1"/>
    <n v="1034"/>
    <n v="16"/>
    <x v="3"/>
    <n v="1"/>
    <n v="4"/>
    <n v="80"/>
    <n v="3"/>
    <n v="4"/>
    <n v="1"/>
    <n v="16064"/>
    <n v="7744"/>
    <n v="5"/>
    <n v="22"/>
    <n v="4"/>
    <n v="3"/>
    <n v="80"/>
    <n v="1"/>
    <n v="22"/>
    <n v="3"/>
    <n v="17"/>
    <n v="13"/>
    <n v="1"/>
    <n v="9"/>
  </r>
  <r>
    <x v="0"/>
    <s v="Travel_Rarely"/>
    <x v="2"/>
    <s v="Ex-Employees"/>
    <x v="1"/>
    <x v="0"/>
    <x v="236"/>
    <n v="328"/>
    <x v="0"/>
    <x v="2"/>
    <x v="1"/>
    <s v="No"/>
    <s v="Y"/>
    <n v="3"/>
    <n v="-2"/>
    <n v="0"/>
    <x v="3"/>
    <n v="1"/>
    <n v="1"/>
    <n v="1"/>
    <n v="0"/>
    <n v="465"/>
    <n v="2"/>
    <x v="0"/>
    <n v="1"/>
    <n v="1"/>
    <n v="39"/>
    <n v="3"/>
    <n v="1"/>
    <n v="2"/>
    <n v="2707"/>
    <n v="21509"/>
    <n v="7"/>
    <n v="20"/>
    <n v="4"/>
    <n v="1"/>
    <n v="80"/>
    <n v="0"/>
    <n v="13"/>
    <n v="4"/>
    <n v="9"/>
    <n v="7"/>
    <n v="1"/>
    <n v="7"/>
  </r>
  <r>
    <x v="1"/>
    <s v="Non-Travel"/>
    <x v="1"/>
    <s v="Current Employees"/>
    <x v="0"/>
    <x v="0"/>
    <x v="237"/>
    <n v="329"/>
    <x v="1"/>
    <x v="5"/>
    <x v="0"/>
    <s v="Yes"/>
    <s v="Y"/>
    <n v="2"/>
    <n v="-2"/>
    <n v="0"/>
    <x v="39"/>
    <n v="0"/>
    <m/>
    <n v="0"/>
    <n v="1"/>
    <n v="771"/>
    <n v="2"/>
    <x v="2"/>
    <n v="1"/>
    <n v="1"/>
    <n v="79"/>
    <n v="2"/>
    <n v="5"/>
    <n v="2"/>
    <n v="19068"/>
    <n v="21030"/>
    <n v="1"/>
    <n v="18"/>
    <n v="3"/>
    <n v="4"/>
    <n v="80"/>
    <n v="0"/>
    <n v="33"/>
    <n v="4"/>
    <n v="33"/>
    <n v="7"/>
    <n v="15"/>
    <n v="12"/>
  </r>
  <r>
    <x v="1"/>
    <s v="Travel_Rarely"/>
    <x v="2"/>
    <s v="Current Employees"/>
    <x v="0"/>
    <x v="0"/>
    <x v="238"/>
    <n v="330"/>
    <x v="0"/>
    <x v="6"/>
    <x v="1"/>
    <s v="No"/>
    <s v="Y"/>
    <n v="5"/>
    <n v="-2"/>
    <n v="0"/>
    <x v="5"/>
    <n v="0"/>
    <m/>
    <n v="0"/>
    <n v="1"/>
    <n v="1401"/>
    <n v="4"/>
    <x v="0"/>
    <n v="1"/>
    <n v="3"/>
    <n v="56"/>
    <n v="3"/>
    <n v="1"/>
    <n v="2"/>
    <n v="3931"/>
    <n v="20990"/>
    <n v="2"/>
    <n v="11"/>
    <n v="3"/>
    <n v="1"/>
    <n v="80"/>
    <n v="1"/>
    <n v="6"/>
    <n v="3"/>
    <n v="4"/>
    <n v="3"/>
    <n v="1"/>
    <n v="2"/>
  </r>
  <r>
    <x v="0"/>
    <s v="Travel_Rarely"/>
    <x v="2"/>
    <s v="Ex-Employees"/>
    <x v="1"/>
    <x v="0"/>
    <x v="239"/>
    <n v="331"/>
    <x v="1"/>
    <x v="2"/>
    <x v="0"/>
    <s v="Yes"/>
    <s v="Y"/>
    <n v="2"/>
    <n v="-2"/>
    <n v="0"/>
    <x v="5"/>
    <n v="1"/>
    <n v="1"/>
    <n v="1"/>
    <n v="0"/>
    <n v="515"/>
    <n v="1"/>
    <x v="3"/>
    <n v="1"/>
    <n v="4"/>
    <n v="62"/>
    <n v="2"/>
    <n v="1"/>
    <n v="2"/>
    <n v="3730"/>
    <n v="9571"/>
    <n v="0"/>
    <n v="14"/>
    <n v="3"/>
    <n v="4"/>
    <n v="80"/>
    <n v="0"/>
    <n v="4"/>
    <n v="1"/>
    <n v="3"/>
    <n v="2"/>
    <n v="1"/>
    <n v="2"/>
  </r>
  <r>
    <x v="1"/>
    <s v="Travel_Rarely"/>
    <x v="0"/>
    <s v="Current Employees"/>
    <x v="1"/>
    <x v="2"/>
    <x v="240"/>
    <n v="332"/>
    <x v="0"/>
    <x v="2"/>
    <x v="2"/>
    <s v="No"/>
    <s v="Y"/>
    <n v="1"/>
    <n v="-2"/>
    <n v="0"/>
    <x v="22"/>
    <n v="0"/>
    <m/>
    <n v="0"/>
    <n v="1"/>
    <n v="1431"/>
    <n v="1"/>
    <x v="2"/>
    <n v="1"/>
    <n v="3"/>
    <n v="96"/>
    <n v="3"/>
    <n v="1"/>
    <n v="3"/>
    <n v="2232"/>
    <n v="15417"/>
    <n v="7"/>
    <n v="14"/>
    <n v="3"/>
    <n v="3"/>
    <n v="80"/>
    <n v="3"/>
    <n v="7"/>
    <n v="3"/>
    <n v="3"/>
    <n v="2"/>
    <n v="1"/>
    <n v="2"/>
  </r>
  <r>
    <x v="1"/>
    <s v="Non-Travel"/>
    <x v="2"/>
    <s v="Current Employees"/>
    <x v="0"/>
    <x v="3"/>
    <x v="241"/>
    <n v="333"/>
    <x v="1"/>
    <x v="0"/>
    <x v="1"/>
    <s v="No"/>
    <s v="Y"/>
    <n v="2"/>
    <n v="-2"/>
    <n v="0"/>
    <x v="5"/>
    <n v="0"/>
    <m/>
    <n v="0"/>
    <n v="1"/>
    <n v="976"/>
    <n v="26"/>
    <x v="2"/>
    <n v="1"/>
    <n v="3"/>
    <n v="100"/>
    <n v="3"/>
    <n v="2"/>
    <n v="1"/>
    <n v="4465"/>
    <n v="12069"/>
    <n v="0"/>
    <n v="18"/>
    <n v="3"/>
    <n v="1"/>
    <n v="80"/>
    <n v="0"/>
    <n v="4"/>
    <n v="3"/>
    <n v="3"/>
    <n v="2"/>
    <n v="2"/>
    <n v="2"/>
  </r>
  <r>
    <x v="1"/>
    <s v="Travel_Rarely"/>
    <x v="0"/>
    <s v="Current Employees"/>
    <x v="1"/>
    <x v="0"/>
    <x v="242"/>
    <n v="334"/>
    <x v="1"/>
    <x v="1"/>
    <x v="2"/>
    <s v="No"/>
    <s v="Y"/>
    <n v="2"/>
    <n v="-2"/>
    <n v="0"/>
    <x v="0"/>
    <n v="0"/>
    <m/>
    <n v="0"/>
    <n v="1"/>
    <n v="1411"/>
    <n v="19"/>
    <x v="0"/>
    <n v="1"/>
    <n v="3"/>
    <n v="36"/>
    <n v="3"/>
    <n v="2"/>
    <n v="2"/>
    <n v="3072"/>
    <n v="19877"/>
    <n v="2"/>
    <n v="16"/>
    <n v="3"/>
    <n v="1"/>
    <n v="80"/>
    <n v="2"/>
    <n v="17"/>
    <n v="2"/>
    <n v="1"/>
    <n v="0"/>
    <n v="0"/>
    <n v="0"/>
  </r>
  <r>
    <x v="1"/>
    <s v="Travel_Rarely"/>
    <x v="0"/>
    <s v="Current Employees"/>
    <x v="1"/>
    <x v="4"/>
    <x v="243"/>
    <n v="335"/>
    <x v="1"/>
    <x v="1"/>
    <x v="2"/>
    <s v="No"/>
    <s v="Y"/>
    <n v="3"/>
    <n v="-2"/>
    <n v="0"/>
    <x v="32"/>
    <n v="0"/>
    <m/>
    <n v="0"/>
    <n v="1"/>
    <n v="1300"/>
    <n v="24"/>
    <x v="0"/>
    <n v="1"/>
    <n v="4"/>
    <n v="62"/>
    <n v="3"/>
    <n v="2"/>
    <n v="4"/>
    <n v="3319"/>
    <n v="24447"/>
    <n v="1"/>
    <n v="17"/>
    <n v="3"/>
    <n v="1"/>
    <n v="80"/>
    <n v="2"/>
    <n v="9"/>
    <n v="3"/>
    <n v="9"/>
    <n v="8"/>
    <n v="4"/>
    <n v="7"/>
  </r>
  <r>
    <x v="1"/>
    <s v="Travel_Rarely"/>
    <x v="1"/>
    <s v="Current Employees"/>
    <x v="1"/>
    <x v="1"/>
    <x v="244"/>
    <n v="336"/>
    <x v="1"/>
    <x v="5"/>
    <x v="1"/>
    <s v="No"/>
    <s v="Y"/>
    <n v="2"/>
    <n v="-2"/>
    <n v="0"/>
    <x v="28"/>
    <n v="0"/>
    <m/>
    <n v="0"/>
    <n v="1"/>
    <n v="252"/>
    <n v="1"/>
    <x v="3"/>
    <n v="1"/>
    <n v="3"/>
    <n v="70"/>
    <n v="4"/>
    <n v="5"/>
    <n v="4"/>
    <n v="19202"/>
    <n v="15970"/>
    <n v="0"/>
    <n v="11"/>
    <n v="3"/>
    <n v="3"/>
    <n v="80"/>
    <n v="1"/>
    <n v="25"/>
    <n v="3"/>
    <n v="24"/>
    <n v="0"/>
    <n v="1"/>
    <n v="7"/>
  </r>
  <r>
    <x v="1"/>
    <s v="Travel_Frequently"/>
    <x v="2"/>
    <s v="Current Employees"/>
    <x v="1"/>
    <x v="2"/>
    <x v="245"/>
    <n v="337"/>
    <x v="1"/>
    <x v="7"/>
    <x v="2"/>
    <s v="No"/>
    <s v="Y"/>
    <n v="3"/>
    <n v="-2"/>
    <n v="0"/>
    <x v="12"/>
    <n v="0"/>
    <m/>
    <n v="0"/>
    <n v="1"/>
    <n v="1327"/>
    <n v="3"/>
    <x v="2"/>
    <n v="1"/>
    <n v="2"/>
    <n v="73"/>
    <n v="3"/>
    <n v="3"/>
    <n v="3"/>
    <n v="13675"/>
    <n v="13523"/>
    <n v="9"/>
    <n v="12"/>
    <n v="3"/>
    <n v="1"/>
    <n v="80"/>
    <n v="1"/>
    <n v="9"/>
    <n v="3"/>
    <n v="2"/>
    <n v="2"/>
    <n v="2"/>
    <n v="2"/>
  </r>
  <r>
    <x v="1"/>
    <s v="Travel_Rarely"/>
    <x v="2"/>
    <s v="Current Employees"/>
    <x v="1"/>
    <x v="0"/>
    <x v="246"/>
    <n v="338"/>
    <x v="0"/>
    <x v="1"/>
    <x v="1"/>
    <s v="No"/>
    <s v="Y"/>
    <n v="2"/>
    <n v="-2"/>
    <n v="0"/>
    <x v="3"/>
    <n v="0"/>
    <m/>
    <n v="0"/>
    <n v="1"/>
    <n v="832"/>
    <n v="5"/>
    <x v="2"/>
    <n v="1"/>
    <n v="3"/>
    <n v="63"/>
    <n v="2"/>
    <n v="1"/>
    <n v="2"/>
    <n v="2911"/>
    <n v="14776"/>
    <n v="1"/>
    <n v="13"/>
    <n v="3"/>
    <n v="3"/>
    <n v="80"/>
    <n v="1"/>
    <n v="2"/>
    <n v="2"/>
    <n v="2"/>
    <n v="2"/>
    <n v="0"/>
    <n v="2"/>
  </r>
  <r>
    <x v="1"/>
    <s v="Travel_Rarely"/>
    <x v="2"/>
    <s v="Current Employees"/>
    <x v="1"/>
    <x v="0"/>
    <x v="247"/>
    <n v="339"/>
    <x v="1"/>
    <x v="3"/>
    <x v="1"/>
    <s v="No"/>
    <s v="Y"/>
    <n v="3"/>
    <n v="-2"/>
    <n v="0"/>
    <x v="13"/>
    <n v="0"/>
    <m/>
    <n v="0"/>
    <n v="1"/>
    <n v="470"/>
    <n v="2"/>
    <x v="2"/>
    <n v="1"/>
    <n v="4"/>
    <n v="84"/>
    <n v="2"/>
    <n v="2"/>
    <n v="2"/>
    <n v="5957"/>
    <n v="23687"/>
    <n v="6"/>
    <n v="13"/>
    <n v="3"/>
    <n v="2"/>
    <n v="80"/>
    <n v="1"/>
    <n v="13"/>
    <n v="3"/>
    <n v="11"/>
    <n v="9"/>
    <n v="5"/>
    <n v="9"/>
  </r>
  <r>
    <x v="1"/>
    <s v="Travel_Rarely"/>
    <x v="0"/>
    <s v="Current Employees"/>
    <x v="1"/>
    <x v="2"/>
    <x v="248"/>
    <n v="340"/>
    <x v="0"/>
    <x v="1"/>
    <x v="1"/>
    <s v="No"/>
    <s v="Y"/>
    <n v="2"/>
    <n v="-2"/>
    <n v="0"/>
    <x v="2"/>
    <n v="0"/>
    <m/>
    <n v="0"/>
    <n v="1"/>
    <n v="1017"/>
    <n v="1"/>
    <x v="0"/>
    <n v="1"/>
    <n v="3"/>
    <n v="83"/>
    <n v="2"/>
    <n v="1"/>
    <n v="3"/>
    <n v="3920"/>
    <n v="18697"/>
    <n v="2"/>
    <n v="14"/>
    <n v="3"/>
    <n v="1"/>
    <n v="80"/>
    <n v="1"/>
    <n v="17"/>
    <n v="2"/>
    <n v="3"/>
    <n v="1"/>
    <n v="0"/>
    <n v="2"/>
  </r>
  <r>
    <x v="1"/>
    <s v="Travel_Frequently"/>
    <x v="1"/>
    <s v="Current Employees"/>
    <x v="1"/>
    <x v="0"/>
    <x v="249"/>
    <n v="341"/>
    <x v="1"/>
    <x v="3"/>
    <x v="1"/>
    <s v="No"/>
    <s v="Y"/>
    <n v="1"/>
    <n v="-2"/>
    <n v="0"/>
    <x v="28"/>
    <n v="0"/>
    <m/>
    <n v="0"/>
    <n v="1"/>
    <n v="1199"/>
    <n v="7"/>
    <x v="2"/>
    <n v="1"/>
    <n v="1"/>
    <n v="77"/>
    <n v="4"/>
    <n v="2"/>
    <n v="2"/>
    <n v="6434"/>
    <n v="5118"/>
    <n v="4"/>
    <n v="17"/>
    <n v="3"/>
    <n v="4"/>
    <n v="80"/>
    <n v="1"/>
    <n v="9"/>
    <n v="3"/>
    <n v="3"/>
    <n v="2"/>
    <n v="0"/>
    <n v="2"/>
  </r>
  <r>
    <x v="0"/>
    <s v="Travel_Frequently"/>
    <x v="0"/>
    <s v="Ex-Employees"/>
    <x v="1"/>
    <x v="2"/>
    <x v="250"/>
    <n v="342"/>
    <x v="1"/>
    <x v="3"/>
    <x v="2"/>
    <s v="No"/>
    <s v="Y"/>
    <n v="5"/>
    <n v="-2"/>
    <n v="0"/>
    <x v="2"/>
    <n v="1"/>
    <n v="1"/>
    <n v="1"/>
    <n v="0"/>
    <n v="504"/>
    <n v="10"/>
    <x v="3"/>
    <n v="1"/>
    <n v="1"/>
    <n v="61"/>
    <n v="3"/>
    <n v="3"/>
    <n v="3"/>
    <n v="10048"/>
    <n v="22573"/>
    <n v="6"/>
    <n v="11"/>
    <n v="3"/>
    <n v="2"/>
    <n v="80"/>
    <n v="2"/>
    <n v="17"/>
    <n v="3"/>
    <n v="1"/>
    <n v="0"/>
    <n v="0"/>
    <n v="0"/>
  </r>
  <r>
    <x v="1"/>
    <s v="Travel_Frequently"/>
    <x v="0"/>
    <s v="Current Employees"/>
    <x v="1"/>
    <x v="4"/>
    <x v="251"/>
    <n v="343"/>
    <x v="0"/>
    <x v="4"/>
    <x v="0"/>
    <s v="No"/>
    <s v="Y"/>
    <n v="1"/>
    <n v="-2"/>
    <n v="0"/>
    <x v="22"/>
    <n v="0"/>
    <m/>
    <n v="0"/>
    <n v="1"/>
    <n v="505"/>
    <n v="2"/>
    <x v="2"/>
    <n v="1"/>
    <n v="4"/>
    <n v="64"/>
    <n v="3"/>
    <n v="3"/>
    <n v="4"/>
    <n v="10938"/>
    <n v="6420"/>
    <n v="0"/>
    <n v="25"/>
    <n v="4"/>
    <n v="4"/>
    <n v="80"/>
    <n v="0"/>
    <n v="20"/>
    <n v="3"/>
    <n v="19"/>
    <n v="6"/>
    <n v="11"/>
    <n v="8"/>
  </r>
  <r>
    <x v="1"/>
    <s v="Travel_Rarely"/>
    <x v="2"/>
    <s v="Current Employees"/>
    <x v="1"/>
    <x v="0"/>
    <x v="252"/>
    <n v="346"/>
    <x v="1"/>
    <x v="1"/>
    <x v="0"/>
    <s v="No"/>
    <s v="Y"/>
    <n v="1"/>
    <n v="-2"/>
    <n v="0"/>
    <x v="11"/>
    <n v="0"/>
    <m/>
    <n v="0"/>
    <n v="1"/>
    <n v="665"/>
    <n v="15"/>
    <x v="3"/>
    <n v="1"/>
    <n v="3"/>
    <n v="60"/>
    <n v="3"/>
    <n v="1"/>
    <n v="2"/>
    <n v="2340"/>
    <n v="22673"/>
    <n v="1"/>
    <n v="19"/>
    <n v="3"/>
    <n v="1"/>
    <n v="80"/>
    <n v="0"/>
    <n v="6"/>
    <n v="3"/>
    <n v="6"/>
    <n v="5"/>
    <n v="1"/>
    <n v="5"/>
  </r>
  <r>
    <x v="1"/>
    <s v="Travel_Rarely"/>
    <x v="0"/>
    <s v="Current Employees"/>
    <x v="1"/>
    <x v="0"/>
    <x v="253"/>
    <n v="347"/>
    <x v="0"/>
    <x v="1"/>
    <x v="0"/>
    <s v="Yes"/>
    <s v="Y"/>
    <n v="1"/>
    <n v="-2"/>
    <n v="0"/>
    <x v="19"/>
    <n v="0"/>
    <m/>
    <n v="0"/>
    <n v="1"/>
    <n v="916"/>
    <n v="17"/>
    <x v="0"/>
    <n v="1"/>
    <n v="4"/>
    <n v="82"/>
    <n v="4"/>
    <n v="2"/>
    <n v="2"/>
    <n v="6545"/>
    <n v="23016"/>
    <n v="3"/>
    <n v="13"/>
    <n v="3"/>
    <n v="3"/>
    <n v="80"/>
    <n v="0"/>
    <n v="10"/>
    <n v="3"/>
    <n v="3"/>
    <n v="2"/>
    <n v="0"/>
    <n v="2"/>
  </r>
  <r>
    <x v="1"/>
    <s v="Travel_Rarely"/>
    <x v="2"/>
    <s v="Current Employees"/>
    <x v="0"/>
    <x v="3"/>
    <x v="254"/>
    <n v="349"/>
    <x v="1"/>
    <x v="0"/>
    <x v="2"/>
    <s v="No"/>
    <s v="Y"/>
    <n v="2"/>
    <n v="-2"/>
    <n v="0"/>
    <x v="11"/>
    <n v="0"/>
    <m/>
    <n v="0"/>
    <n v="1"/>
    <n v="1247"/>
    <n v="20"/>
    <x v="0"/>
    <n v="1"/>
    <n v="4"/>
    <n v="45"/>
    <n v="3"/>
    <n v="2"/>
    <n v="1"/>
    <n v="6931"/>
    <n v="10732"/>
    <n v="2"/>
    <n v="14"/>
    <n v="3"/>
    <n v="4"/>
    <n v="80"/>
    <n v="1"/>
    <n v="10"/>
    <n v="3"/>
    <n v="3"/>
    <n v="2"/>
    <n v="0"/>
    <n v="2"/>
  </r>
  <r>
    <x v="1"/>
    <s v="Travel_Rarely"/>
    <x v="2"/>
    <s v="Current Employees"/>
    <x v="1"/>
    <x v="0"/>
    <x v="255"/>
    <n v="350"/>
    <x v="0"/>
    <x v="3"/>
    <x v="1"/>
    <s v="No"/>
    <s v="Y"/>
    <n v="3"/>
    <n v="-2"/>
    <n v="0"/>
    <x v="36"/>
    <n v="0"/>
    <m/>
    <n v="0"/>
    <n v="1"/>
    <n v="685"/>
    <n v="1"/>
    <x v="3"/>
    <n v="1"/>
    <n v="1"/>
    <n v="62"/>
    <n v="3"/>
    <n v="2"/>
    <n v="2"/>
    <n v="4898"/>
    <n v="7505"/>
    <n v="0"/>
    <n v="12"/>
    <n v="3"/>
    <n v="4"/>
    <n v="80"/>
    <n v="2"/>
    <n v="5"/>
    <n v="3"/>
    <n v="4"/>
    <n v="2"/>
    <n v="1"/>
    <n v="2"/>
  </r>
  <r>
    <x v="1"/>
    <s v="Travel_Rarely"/>
    <x v="0"/>
    <s v="Current Employees"/>
    <x v="1"/>
    <x v="2"/>
    <x v="256"/>
    <n v="351"/>
    <x v="0"/>
    <x v="2"/>
    <x v="2"/>
    <s v="Yes"/>
    <s v="Y"/>
    <n v="4"/>
    <n v="-2"/>
    <n v="0"/>
    <x v="19"/>
    <n v="0"/>
    <m/>
    <n v="0"/>
    <n v="1"/>
    <n v="269"/>
    <n v="2"/>
    <x v="3"/>
    <n v="1"/>
    <n v="4"/>
    <n v="56"/>
    <n v="2"/>
    <n v="1"/>
    <n v="3"/>
    <n v="2593"/>
    <n v="8007"/>
    <n v="0"/>
    <n v="11"/>
    <n v="3"/>
    <n v="3"/>
    <n v="80"/>
    <n v="1"/>
    <n v="10"/>
    <n v="3"/>
    <n v="9"/>
    <n v="6"/>
    <n v="7"/>
    <n v="8"/>
  </r>
  <r>
    <x v="1"/>
    <s v="Travel_Rarely"/>
    <x v="0"/>
    <s v="Current Employees"/>
    <x v="1"/>
    <x v="2"/>
    <x v="257"/>
    <n v="352"/>
    <x v="1"/>
    <x v="7"/>
    <x v="2"/>
    <s v="No"/>
    <s v="Y"/>
    <n v="5"/>
    <n v="-2"/>
    <n v="0"/>
    <x v="32"/>
    <n v="0"/>
    <m/>
    <n v="0"/>
    <n v="1"/>
    <n v="1416"/>
    <n v="2"/>
    <x v="0"/>
    <n v="1"/>
    <n v="1"/>
    <n v="49"/>
    <n v="3"/>
    <n v="5"/>
    <n v="3"/>
    <n v="19436"/>
    <n v="5949"/>
    <n v="0"/>
    <n v="19"/>
    <n v="3"/>
    <n v="4"/>
    <n v="80"/>
    <n v="1"/>
    <n v="22"/>
    <n v="3"/>
    <n v="21"/>
    <n v="7"/>
    <n v="3"/>
    <n v="9"/>
  </r>
  <r>
    <x v="1"/>
    <s v="Travel_Rarely"/>
    <x v="1"/>
    <s v="Current Employees"/>
    <x v="1"/>
    <x v="0"/>
    <x v="258"/>
    <n v="353"/>
    <x v="1"/>
    <x v="1"/>
    <x v="1"/>
    <s v="No"/>
    <s v="Y"/>
    <n v="0"/>
    <n v="-2"/>
    <n v="0"/>
    <x v="31"/>
    <n v="0"/>
    <m/>
    <n v="0"/>
    <n v="1"/>
    <n v="833"/>
    <n v="1"/>
    <x v="3"/>
    <n v="1"/>
    <n v="3"/>
    <n v="96"/>
    <n v="3"/>
    <n v="1"/>
    <n v="2"/>
    <n v="2723"/>
    <n v="23231"/>
    <n v="1"/>
    <n v="11"/>
    <n v="3"/>
    <n v="2"/>
    <n v="80"/>
    <n v="0"/>
    <n v="1"/>
    <n v="2"/>
    <n v="1"/>
    <n v="0"/>
    <n v="0"/>
    <n v="0"/>
  </r>
  <r>
    <x v="0"/>
    <s v="Travel_Frequently"/>
    <x v="2"/>
    <s v="Ex-Employees"/>
    <x v="1"/>
    <x v="2"/>
    <x v="259"/>
    <n v="355"/>
    <x v="1"/>
    <x v="2"/>
    <x v="0"/>
    <s v="No"/>
    <s v="Y"/>
    <n v="2"/>
    <n v="-2"/>
    <n v="0"/>
    <x v="12"/>
    <n v="1"/>
    <n v="1"/>
    <n v="1"/>
    <n v="0"/>
    <n v="307"/>
    <n v="29"/>
    <x v="0"/>
    <n v="1"/>
    <n v="3"/>
    <n v="71"/>
    <n v="2"/>
    <n v="1"/>
    <n v="3"/>
    <n v="3479"/>
    <n v="11652"/>
    <n v="0"/>
    <n v="11"/>
    <n v="3"/>
    <n v="2"/>
    <n v="80"/>
    <n v="0"/>
    <n v="6"/>
    <n v="4"/>
    <n v="5"/>
    <n v="4"/>
    <n v="1"/>
    <n v="4"/>
  </r>
  <r>
    <x v="1"/>
    <s v="Travel_Frequently"/>
    <x v="2"/>
    <s v="Current Employees"/>
    <x v="1"/>
    <x v="0"/>
    <x v="260"/>
    <n v="359"/>
    <x v="1"/>
    <x v="2"/>
    <x v="1"/>
    <s v="No"/>
    <s v="Y"/>
    <n v="3"/>
    <n v="-2"/>
    <n v="0"/>
    <x v="5"/>
    <n v="0"/>
    <m/>
    <n v="0"/>
    <n v="1"/>
    <n v="1311"/>
    <n v="7"/>
    <x v="3"/>
    <n v="1"/>
    <n v="2"/>
    <n v="100"/>
    <n v="4"/>
    <n v="1"/>
    <n v="2"/>
    <n v="2794"/>
    <n v="26062"/>
    <n v="1"/>
    <n v="20"/>
    <n v="4"/>
    <n v="3"/>
    <n v="80"/>
    <n v="0"/>
    <n v="5"/>
    <n v="1"/>
    <n v="5"/>
    <n v="1"/>
    <n v="0"/>
    <n v="3"/>
  </r>
  <r>
    <x v="1"/>
    <s v="Non-Travel"/>
    <x v="0"/>
    <s v="Current Employees"/>
    <x v="0"/>
    <x v="0"/>
    <x v="261"/>
    <n v="361"/>
    <x v="1"/>
    <x v="0"/>
    <x v="1"/>
    <s v="No"/>
    <s v="Y"/>
    <n v="0"/>
    <n v="-2"/>
    <n v="0"/>
    <x v="8"/>
    <n v="0"/>
    <m/>
    <n v="0"/>
    <n v="1"/>
    <n v="1327"/>
    <n v="2"/>
    <x v="0"/>
    <n v="1"/>
    <n v="4"/>
    <n v="39"/>
    <n v="2"/>
    <n v="2"/>
    <n v="2"/>
    <n v="5249"/>
    <n v="19682"/>
    <n v="3"/>
    <n v="18"/>
    <n v="3"/>
    <n v="4"/>
    <n v="80"/>
    <n v="1"/>
    <n v="13"/>
    <n v="3"/>
    <n v="8"/>
    <n v="7"/>
    <n v="7"/>
    <n v="5"/>
  </r>
  <r>
    <x v="1"/>
    <s v="Travel_Rarely"/>
    <x v="2"/>
    <s v="Current Employees"/>
    <x v="1"/>
    <x v="4"/>
    <x v="262"/>
    <n v="362"/>
    <x v="1"/>
    <x v="2"/>
    <x v="0"/>
    <s v="No"/>
    <s v="Y"/>
    <n v="5"/>
    <n v="-2"/>
    <n v="0"/>
    <x v="5"/>
    <n v="0"/>
    <m/>
    <n v="0"/>
    <n v="1"/>
    <n v="128"/>
    <n v="2"/>
    <x v="1"/>
    <n v="1"/>
    <n v="4"/>
    <n v="84"/>
    <n v="2"/>
    <n v="2"/>
    <n v="4"/>
    <n v="2176"/>
    <n v="19737"/>
    <n v="4"/>
    <n v="13"/>
    <n v="3"/>
    <n v="4"/>
    <n v="80"/>
    <n v="0"/>
    <n v="9"/>
    <n v="3"/>
    <n v="6"/>
    <n v="2"/>
    <n v="0"/>
    <n v="4"/>
  </r>
  <r>
    <x v="1"/>
    <s v="Travel_Rarely"/>
    <x v="1"/>
    <s v="Current Employees"/>
    <x v="0"/>
    <x v="4"/>
    <x v="263"/>
    <n v="363"/>
    <x v="0"/>
    <x v="5"/>
    <x v="1"/>
    <s v="Yes"/>
    <s v="Y"/>
    <n v="2"/>
    <n v="-2"/>
    <n v="0"/>
    <x v="21"/>
    <n v="0"/>
    <m/>
    <n v="0"/>
    <n v="1"/>
    <n v="488"/>
    <n v="2"/>
    <x v="3"/>
    <n v="1"/>
    <n v="4"/>
    <n v="75"/>
    <n v="1"/>
    <n v="4"/>
    <n v="4"/>
    <n v="16872"/>
    <n v="14977"/>
    <n v="3"/>
    <n v="12"/>
    <n v="3"/>
    <n v="2"/>
    <n v="80"/>
    <n v="1"/>
    <n v="28"/>
    <n v="2"/>
    <n v="7"/>
    <n v="7"/>
    <n v="7"/>
    <n v="7"/>
  </r>
  <r>
    <x v="0"/>
    <s v="Travel_Rarely"/>
    <x v="2"/>
    <s v="Ex-Employees"/>
    <x v="1"/>
    <x v="0"/>
    <x v="264"/>
    <n v="364"/>
    <x v="1"/>
    <x v="2"/>
    <x v="0"/>
    <s v="No"/>
    <s v="Y"/>
    <n v="5"/>
    <n v="-2"/>
    <n v="0"/>
    <x v="14"/>
    <n v="1"/>
    <n v="1"/>
    <n v="1"/>
    <n v="0"/>
    <n v="529"/>
    <n v="2"/>
    <x v="2"/>
    <n v="1"/>
    <n v="1"/>
    <n v="79"/>
    <n v="3"/>
    <n v="1"/>
    <n v="2"/>
    <n v="3485"/>
    <n v="14935"/>
    <n v="2"/>
    <n v="11"/>
    <n v="3"/>
    <n v="3"/>
    <n v="80"/>
    <n v="0"/>
    <n v="5"/>
    <n v="1"/>
    <n v="0"/>
    <n v="0"/>
    <n v="0"/>
    <n v="0"/>
  </r>
  <r>
    <x v="1"/>
    <s v="Travel_Rarely"/>
    <x v="2"/>
    <s v="Current Employees"/>
    <x v="0"/>
    <x v="2"/>
    <x v="265"/>
    <n v="366"/>
    <x v="1"/>
    <x v="0"/>
    <x v="1"/>
    <s v="No"/>
    <s v="Y"/>
    <n v="2"/>
    <n v="-2"/>
    <n v="0"/>
    <x v="11"/>
    <n v="0"/>
    <m/>
    <n v="0"/>
    <n v="1"/>
    <n v="1210"/>
    <n v="2"/>
    <x v="3"/>
    <n v="1"/>
    <n v="1"/>
    <n v="78"/>
    <n v="2"/>
    <n v="2"/>
    <n v="3"/>
    <n v="6644"/>
    <n v="3687"/>
    <n v="2"/>
    <n v="19"/>
    <n v="3"/>
    <n v="2"/>
    <n v="80"/>
    <n v="2"/>
    <n v="10"/>
    <n v="3"/>
    <n v="0"/>
    <n v="0"/>
    <n v="0"/>
    <n v="0"/>
  </r>
  <r>
    <x v="1"/>
    <s v="Travel_Rarely"/>
    <x v="2"/>
    <s v="Current Employees"/>
    <x v="1"/>
    <x v="2"/>
    <x v="266"/>
    <n v="367"/>
    <x v="1"/>
    <x v="4"/>
    <x v="1"/>
    <s v="No"/>
    <s v="Y"/>
    <n v="2"/>
    <n v="-2"/>
    <n v="0"/>
    <x v="12"/>
    <n v="0"/>
    <m/>
    <n v="0"/>
    <n v="1"/>
    <n v="1463"/>
    <n v="23"/>
    <x v="3"/>
    <n v="1"/>
    <n v="2"/>
    <n v="64"/>
    <n v="2"/>
    <n v="2"/>
    <n v="4"/>
    <n v="5582"/>
    <n v="14408"/>
    <n v="0"/>
    <n v="21"/>
    <n v="4"/>
    <n v="2"/>
    <n v="80"/>
    <n v="1"/>
    <n v="10"/>
    <n v="3"/>
    <n v="9"/>
    <n v="0"/>
    <n v="7"/>
    <n v="8"/>
  </r>
  <r>
    <x v="1"/>
    <s v="Non-Travel"/>
    <x v="2"/>
    <s v="Current Employees"/>
    <x v="1"/>
    <x v="0"/>
    <x v="267"/>
    <n v="369"/>
    <x v="1"/>
    <x v="4"/>
    <x v="2"/>
    <s v="No"/>
    <s v="Y"/>
    <n v="2"/>
    <n v="-2"/>
    <n v="0"/>
    <x v="36"/>
    <n v="0"/>
    <m/>
    <n v="0"/>
    <n v="1"/>
    <n v="675"/>
    <n v="5"/>
    <x v="0"/>
    <n v="1"/>
    <n v="2"/>
    <n v="85"/>
    <n v="4"/>
    <n v="2"/>
    <n v="2"/>
    <n v="4000"/>
    <n v="18384"/>
    <n v="1"/>
    <n v="12"/>
    <n v="3"/>
    <n v="4"/>
    <n v="80"/>
    <n v="2"/>
    <n v="6"/>
    <n v="3"/>
    <n v="6"/>
    <n v="3"/>
    <n v="1"/>
    <n v="5"/>
  </r>
  <r>
    <x v="1"/>
    <s v="Travel_Rarely"/>
    <x v="1"/>
    <s v="Current Employees"/>
    <x v="1"/>
    <x v="2"/>
    <x v="268"/>
    <n v="372"/>
    <x v="1"/>
    <x v="4"/>
    <x v="1"/>
    <s v="Yes"/>
    <s v="Y"/>
    <n v="2"/>
    <n v="-2"/>
    <n v="0"/>
    <x v="28"/>
    <n v="0"/>
    <m/>
    <n v="0"/>
    <n v="1"/>
    <n v="1385"/>
    <n v="20"/>
    <x v="0"/>
    <n v="1"/>
    <n v="3"/>
    <n v="79"/>
    <n v="3"/>
    <n v="4"/>
    <n v="4"/>
    <n v="13496"/>
    <n v="7501"/>
    <n v="0"/>
    <n v="14"/>
    <n v="3"/>
    <n v="2"/>
    <n v="80"/>
    <n v="0"/>
    <n v="21"/>
    <n v="3"/>
    <n v="20"/>
    <n v="7"/>
    <n v="4"/>
    <n v="10"/>
  </r>
  <r>
    <x v="1"/>
    <s v="Travel_Rarely"/>
    <x v="0"/>
    <s v="Current Employees"/>
    <x v="1"/>
    <x v="0"/>
    <x v="269"/>
    <n v="373"/>
    <x v="1"/>
    <x v="2"/>
    <x v="1"/>
    <s v="No"/>
    <s v="Y"/>
    <n v="4"/>
    <n v="-2"/>
    <n v="0"/>
    <x v="9"/>
    <n v="0"/>
    <m/>
    <n v="0"/>
    <n v="1"/>
    <n v="1403"/>
    <n v="6"/>
    <x v="3"/>
    <n v="1"/>
    <n v="4"/>
    <n v="47"/>
    <n v="3"/>
    <n v="1"/>
    <n v="2"/>
    <n v="3210"/>
    <n v="20251"/>
    <n v="0"/>
    <n v="11"/>
    <n v="3"/>
    <n v="3"/>
    <n v="80"/>
    <n v="1"/>
    <n v="16"/>
    <n v="3"/>
    <n v="15"/>
    <n v="13"/>
    <n v="10"/>
    <n v="11"/>
  </r>
  <r>
    <x v="1"/>
    <s v="Travel_Rarely"/>
    <x v="3"/>
    <s v="Current Employees"/>
    <x v="1"/>
    <x v="2"/>
    <x v="270"/>
    <n v="374"/>
    <x v="1"/>
    <x v="5"/>
    <x v="0"/>
    <s v="Yes"/>
    <s v="Y"/>
    <n v="2"/>
    <n v="-2"/>
    <n v="0"/>
    <x v="27"/>
    <n v="0"/>
    <m/>
    <n v="0"/>
    <n v="1"/>
    <n v="452"/>
    <n v="1"/>
    <x v="3"/>
    <n v="1"/>
    <n v="4"/>
    <n v="81"/>
    <n v="3"/>
    <n v="5"/>
    <n v="3"/>
    <n v="19045"/>
    <n v="18938"/>
    <n v="0"/>
    <n v="14"/>
    <n v="3"/>
    <n v="3"/>
    <n v="80"/>
    <n v="0"/>
    <n v="37"/>
    <n v="3"/>
    <n v="36"/>
    <n v="10"/>
    <n v="4"/>
    <n v="13"/>
  </r>
  <r>
    <x v="0"/>
    <s v="Non-Travel"/>
    <x v="1"/>
    <s v="Ex-Employees"/>
    <x v="1"/>
    <x v="0"/>
    <x v="271"/>
    <n v="376"/>
    <x v="1"/>
    <x v="5"/>
    <x v="1"/>
    <s v="Yes"/>
    <s v="Y"/>
    <n v="2"/>
    <n v="-2"/>
    <n v="0"/>
    <x v="40"/>
    <n v="1"/>
    <n v="1"/>
    <n v="1"/>
    <n v="0"/>
    <n v="666"/>
    <n v="29"/>
    <x v="2"/>
    <n v="1"/>
    <n v="1"/>
    <n v="88"/>
    <n v="3"/>
    <n v="3"/>
    <n v="2"/>
    <n v="11849"/>
    <n v="10268"/>
    <n v="1"/>
    <n v="12"/>
    <n v="3"/>
    <n v="4"/>
    <n v="80"/>
    <n v="1"/>
    <n v="10"/>
    <n v="2"/>
    <n v="10"/>
    <n v="7"/>
    <n v="9"/>
    <n v="9"/>
  </r>
  <r>
    <x v="1"/>
    <s v="Travel_Rarely"/>
    <x v="2"/>
    <s v="Current Employees"/>
    <x v="1"/>
    <x v="2"/>
    <x v="272"/>
    <n v="377"/>
    <x v="1"/>
    <x v="1"/>
    <x v="1"/>
    <s v="No"/>
    <s v="Y"/>
    <n v="3"/>
    <n v="-2"/>
    <n v="0"/>
    <x v="14"/>
    <n v="0"/>
    <m/>
    <n v="0"/>
    <n v="1"/>
    <n v="1158"/>
    <n v="9"/>
    <x v="3"/>
    <n v="1"/>
    <n v="4"/>
    <n v="94"/>
    <n v="3"/>
    <n v="1"/>
    <n v="4"/>
    <n v="2070"/>
    <n v="2613"/>
    <n v="1"/>
    <n v="23"/>
    <n v="4"/>
    <n v="4"/>
    <n v="80"/>
    <n v="1"/>
    <n v="5"/>
    <n v="2"/>
    <n v="5"/>
    <n v="2"/>
    <n v="0"/>
    <n v="4"/>
  </r>
  <r>
    <x v="1"/>
    <s v="Travel_Rarely"/>
    <x v="0"/>
    <s v="Current Employees"/>
    <x v="0"/>
    <x v="2"/>
    <x v="273"/>
    <n v="378"/>
    <x v="1"/>
    <x v="0"/>
    <x v="1"/>
    <s v="No"/>
    <s v="Y"/>
    <n v="5"/>
    <n v="-2"/>
    <n v="0"/>
    <x v="2"/>
    <n v="0"/>
    <m/>
    <n v="0"/>
    <n v="1"/>
    <n v="228"/>
    <n v="6"/>
    <x v="2"/>
    <n v="1"/>
    <n v="3"/>
    <n v="98"/>
    <n v="3"/>
    <n v="2"/>
    <n v="4"/>
    <n v="6502"/>
    <n v="22825"/>
    <n v="4"/>
    <n v="14"/>
    <n v="3"/>
    <n v="2"/>
    <n v="80"/>
    <n v="1"/>
    <n v="7"/>
    <n v="4"/>
    <n v="5"/>
    <n v="4"/>
    <n v="0"/>
    <n v="1"/>
  </r>
  <r>
    <x v="1"/>
    <s v="Travel_Rarely"/>
    <x v="4"/>
    <s v="Current Employees"/>
    <x v="1"/>
    <x v="2"/>
    <x v="274"/>
    <n v="379"/>
    <x v="1"/>
    <x v="1"/>
    <x v="0"/>
    <s v="No"/>
    <s v="Y"/>
    <n v="4"/>
    <n v="-2"/>
    <n v="0"/>
    <x v="18"/>
    <n v="0"/>
    <m/>
    <n v="0"/>
    <n v="1"/>
    <n v="996"/>
    <n v="3"/>
    <x v="0"/>
    <n v="1"/>
    <n v="4"/>
    <n v="100"/>
    <n v="2"/>
    <n v="1"/>
    <n v="3"/>
    <n v="3230"/>
    <n v="10531"/>
    <n v="1"/>
    <n v="17"/>
    <n v="3"/>
    <n v="1"/>
    <n v="80"/>
    <n v="0"/>
    <n v="3"/>
    <n v="4"/>
    <n v="3"/>
    <n v="2"/>
    <n v="1"/>
    <n v="0"/>
  </r>
  <r>
    <x v="1"/>
    <s v="Non-Travel"/>
    <x v="0"/>
    <s v="Current Employees"/>
    <x v="1"/>
    <x v="2"/>
    <x v="275"/>
    <n v="380"/>
    <x v="0"/>
    <x v="7"/>
    <x v="2"/>
    <s v="Yes"/>
    <s v="Y"/>
    <n v="2"/>
    <n v="-2"/>
    <n v="0"/>
    <x v="2"/>
    <n v="0"/>
    <m/>
    <n v="0"/>
    <n v="1"/>
    <n v="728"/>
    <n v="1"/>
    <x v="2"/>
    <n v="1"/>
    <n v="1"/>
    <n v="80"/>
    <n v="3"/>
    <n v="3"/>
    <n v="4"/>
    <n v="13603"/>
    <n v="11677"/>
    <n v="2"/>
    <n v="18"/>
    <n v="3"/>
    <n v="1"/>
    <n v="80"/>
    <n v="2"/>
    <n v="15"/>
    <n v="3"/>
    <n v="5"/>
    <n v="2"/>
    <n v="0"/>
    <n v="2"/>
  </r>
  <r>
    <x v="1"/>
    <s v="Travel_Rarely"/>
    <x v="0"/>
    <s v="Current Employees"/>
    <x v="1"/>
    <x v="0"/>
    <x v="276"/>
    <n v="381"/>
    <x v="0"/>
    <x v="5"/>
    <x v="2"/>
    <s v="No"/>
    <s v="Y"/>
    <n v="6"/>
    <n v="-2"/>
    <n v="0"/>
    <x v="10"/>
    <n v="0"/>
    <m/>
    <n v="0"/>
    <n v="1"/>
    <n v="1315"/>
    <n v="22"/>
    <x v="3"/>
    <n v="1"/>
    <n v="2"/>
    <n v="71"/>
    <n v="4"/>
    <n v="3"/>
    <n v="2"/>
    <n v="11996"/>
    <n v="19100"/>
    <n v="7"/>
    <n v="18"/>
    <n v="3"/>
    <n v="2"/>
    <n v="80"/>
    <n v="1"/>
    <n v="10"/>
    <n v="2"/>
    <n v="7"/>
    <n v="7"/>
    <n v="6"/>
    <n v="2"/>
  </r>
  <r>
    <x v="1"/>
    <s v="Travel_Rarely"/>
    <x v="0"/>
    <s v="Current Employees"/>
    <x v="0"/>
    <x v="2"/>
    <x v="277"/>
    <n v="382"/>
    <x v="0"/>
    <x v="0"/>
    <x v="2"/>
    <s v="Yes"/>
    <s v="Y"/>
    <n v="3"/>
    <n v="-2"/>
    <n v="0"/>
    <x v="8"/>
    <n v="0"/>
    <m/>
    <n v="0"/>
    <n v="1"/>
    <n v="322"/>
    <n v="7"/>
    <x v="0"/>
    <n v="1"/>
    <n v="1"/>
    <n v="44"/>
    <n v="4"/>
    <n v="2"/>
    <n v="3"/>
    <n v="5605"/>
    <n v="19191"/>
    <n v="1"/>
    <n v="24"/>
    <n v="4"/>
    <n v="3"/>
    <n v="80"/>
    <n v="1"/>
    <n v="8"/>
    <n v="3"/>
    <n v="8"/>
    <n v="0"/>
    <n v="7"/>
    <n v="7"/>
  </r>
  <r>
    <x v="1"/>
    <s v="Travel_Frequently"/>
    <x v="2"/>
    <s v="Current Employees"/>
    <x v="1"/>
    <x v="0"/>
    <x v="278"/>
    <n v="384"/>
    <x v="0"/>
    <x v="3"/>
    <x v="2"/>
    <s v="No"/>
    <s v="Y"/>
    <n v="6"/>
    <n v="-2"/>
    <n v="0"/>
    <x v="25"/>
    <n v="0"/>
    <m/>
    <n v="0"/>
    <n v="1"/>
    <n v="1479"/>
    <n v="1"/>
    <x v="3"/>
    <n v="1"/>
    <n v="3"/>
    <n v="84"/>
    <n v="3"/>
    <n v="2"/>
    <n v="2"/>
    <n v="6397"/>
    <n v="26767"/>
    <n v="1"/>
    <n v="20"/>
    <n v="4"/>
    <n v="1"/>
    <n v="80"/>
    <n v="1"/>
    <n v="6"/>
    <n v="1"/>
    <n v="6"/>
    <n v="5"/>
    <n v="1"/>
    <n v="4"/>
  </r>
  <r>
    <x v="1"/>
    <s v="Travel_Rarely"/>
    <x v="1"/>
    <s v="Current Employees"/>
    <x v="1"/>
    <x v="0"/>
    <x v="279"/>
    <n v="385"/>
    <x v="1"/>
    <x v="7"/>
    <x v="2"/>
    <s v="No"/>
    <s v="Y"/>
    <n v="4"/>
    <n v="-2"/>
    <n v="0"/>
    <x v="24"/>
    <n v="0"/>
    <m/>
    <n v="0"/>
    <n v="1"/>
    <n v="797"/>
    <n v="4"/>
    <x v="1"/>
    <n v="1"/>
    <n v="1"/>
    <n v="96"/>
    <n v="3"/>
    <n v="5"/>
    <n v="2"/>
    <n v="19144"/>
    <n v="15815"/>
    <n v="3"/>
    <n v="14"/>
    <n v="3"/>
    <n v="1"/>
    <n v="80"/>
    <n v="2"/>
    <n v="28"/>
    <n v="2"/>
    <n v="10"/>
    <n v="4"/>
    <n v="1"/>
    <n v="6"/>
  </r>
  <r>
    <x v="1"/>
    <s v="Travel_Rarely"/>
    <x v="1"/>
    <s v="Current Employees"/>
    <x v="1"/>
    <x v="2"/>
    <x v="280"/>
    <n v="386"/>
    <x v="1"/>
    <x v="7"/>
    <x v="1"/>
    <s v="Yes"/>
    <s v="Y"/>
    <n v="5"/>
    <n v="-2"/>
    <n v="0"/>
    <x v="16"/>
    <n v="0"/>
    <m/>
    <n v="0"/>
    <n v="1"/>
    <n v="1070"/>
    <n v="3"/>
    <x v="2"/>
    <n v="1"/>
    <n v="3"/>
    <n v="45"/>
    <n v="3"/>
    <n v="4"/>
    <n v="3"/>
    <n v="17584"/>
    <n v="21016"/>
    <n v="3"/>
    <n v="16"/>
    <n v="3"/>
    <n v="4"/>
    <n v="80"/>
    <n v="3"/>
    <n v="21"/>
    <n v="2"/>
    <n v="5"/>
    <n v="3"/>
    <n v="1"/>
    <n v="3"/>
  </r>
  <r>
    <x v="1"/>
    <s v="Travel_Rarely"/>
    <x v="0"/>
    <s v="Current Employees"/>
    <x v="0"/>
    <x v="0"/>
    <x v="281"/>
    <n v="387"/>
    <x v="1"/>
    <x v="0"/>
    <x v="1"/>
    <s v="No"/>
    <s v="Y"/>
    <n v="3"/>
    <n v="-2"/>
    <n v="0"/>
    <x v="19"/>
    <n v="0"/>
    <m/>
    <n v="0"/>
    <n v="1"/>
    <n v="635"/>
    <n v="1"/>
    <x v="1"/>
    <n v="1"/>
    <n v="2"/>
    <n v="99"/>
    <n v="3"/>
    <n v="2"/>
    <n v="2"/>
    <n v="4907"/>
    <n v="24532"/>
    <n v="1"/>
    <n v="25"/>
    <n v="4"/>
    <n v="3"/>
    <n v="80"/>
    <n v="0"/>
    <n v="20"/>
    <n v="3"/>
    <n v="20"/>
    <n v="16"/>
    <n v="11"/>
    <n v="6"/>
  </r>
  <r>
    <x v="1"/>
    <s v="Travel_Frequently"/>
    <x v="2"/>
    <s v="Current Employees"/>
    <x v="0"/>
    <x v="0"/>
    <x v="282"/>
    <n v="388"/>
    <x v="1"/>
    <x v="0"/>
    <x v="0"/>
    <s v="No"/>
    <s v="Y"/>
    <n v="3"/>
    <n v="-2"/>
    <n v="0"/>
    <x v="11"/>
    <n v="0"/>
    <m/>
    <n v="0"/>
    <n v="1"/>
    <n v="442"/>
    <n v="2"/>
    <x v="0"/>
    <n v="1"/>
    <n v="2"/>
    <n v="44"/>
    <n v="3"/>
    <n v="2"/>
    <n v="2"/>
    <n v="4554"/>
    <n v="20260"/>
    <n v="1"/>
    <n v="18"/>
    <n v="3"/>
    <n v="1"/>
    <n v="80"/>
    <n v="0"/>
    <n v="10"/>
    <n v="2"/>
    <n v="10"/>
    <n v="7"/>
    <n v="0"/>
    <n v="9"/>
  </r>
  <r>
    <x v="1"/>
    <s v="Travel_Rarely"/>
    <x v="3"/>
    <s v="Current Employees"/>
    <x v="1"/>
    <x v="4"/>
    <x v="283"/>
    <n v="389"/>
    <x v="1"/>
    <x v="2"/>
    <x v="1"/>
    <s v="Yes"/>
    <s v="Y"/>
    <n v="4"/>
    <n v="-2"/>
    <n v="0"/>
    <x v="27"/>
    <n v="0"/>
    <m/>
    <n v="0"/>
    <n v="1"/>
    <n v="147"/>
    <n v="20"/>
    <x v="0"/>
    <n v="1"/>
    <n v="4"/>
    <n v="37"/>
    <n v="3"/>
    <n v="2"/>
    <n v="4"/>
    <n v="5415"/>
    <n v="15972"/>
    <n v="3"/>
    <n v="19"/>
    <n v="3"/>
    <n v="4"/>
    <n v="80"/>
    <n v="1"/>
    <n v="12"/>
    <n v="3"/>
    <n v="10"/>
    <n v="7"/>
    <n v="0"/>
    <n v="8"/>
  </r>
  <r>
    <x v="1"/>
    <s v="Travel_Frequently"/>
    <x v="2"/>
    <s v="Current Employees"/>
    <x v="1"/>
    <x v="2"/>
    <x v="284"/>
    <n v="390"/>
    <x v="1"/>
    <x v="4"/>
    <x v="1"/>
    <s v="Yes"/>
    <s v="Y"/>
    <n v="3"/>
    <n v="-2"/>
    <n v="0"/>
    <x v="25"/>
    <n v="0"/>
    <m/>
    <n v="0"/>
    <n v="1"/>
    <n v="496"/>
    <n v="11"/>
    <x v="0"/>
    <n v="1"/>
    <n v="1"/>
    <n v="60"/>
    <n v="3"/>
    <n v="2"/>
    <n v="3"/>
    <n v="4741"/>
    <n v="22722"/>
    <n v="1"/>
    <n v="13"/>
    <n v="3"/>
    <n v="3"/>
    <n v="80"/>
    <n v="1"/>
    <n v="5"/>
    <n v="3"/>
    <n v="5"/>
    <n v="3"/>
    <n v="3"/>
    <n v="3"/>
  </r>
  <r>
    <x v="1"/>
    <s v="Travel_Rarely"/>
    <x v="0"/>
    <s v="Current Employees"/>
    <x v="1"/>
    <x v="0"/>
    <x v="285"/>
    <n v="391"/>
    <x v="0"/>
    <x v="1"/>
    <x v="0"/>
    <s v="No"/>
    <s v="Y"/>
    <n v="3"/>
    <n v="-2"/>
    <n v="0"/>
    <x v="2"/>
    <n v="0"/>
    <m/>
    <n v="0"/>
    <n v="1"/>
    <n v="1372"/>
    <n v="1"/>
    <x v="3"/>
    <n v="1"/>
    <n v="4"/>
    <n v="42"/>
    <n v="3"/>
    <n v="1"/>
    <n v="2"/>
    <n v="2115"/>
    <n v="15881"/>
    <n v="1"/>
    <n v="12"/>
    <n v="3"/>
    <n v="2"/>
    <n v="80"/>
    <n v="0"/>
    <n v="17"/>
    <n v="3"/>
    <n v="17"/>
    <n v="12"/>
    <n v="5"/>
    <n v="7"/>
  </r>
  <r>
    <x v="0"/>
    <s v="Travel_Frequently"/>
    <x v="0"/>
    <s v="Ex-Employees"/>
    <x v="1"/>
    <x v="0"/>
    <x v="286"/>
    <n v="392"/>
    <x v="1"/>
    <x v="2"/>
    <x v="2"/>
    <s v="Yes"/>
    <s v="Y"/>
    <n v="0"/>
    <n v="-2"/>
    <n v="0"/>
    <x v="20"/>
    <n v="1"/>
    <n v="1"/>
    <n v="1"/>
    <n v="0"/>
    <n v="920"/>
    <n v="24"/>
    <x v="3"/>
    <n v="1"/>
    <n v="4"/>
    <n v="43"/>
    <n v="3"/>
    <n v="1"/>
    <n v="2"/>
    <n v="3161"/>
    <n v="19920"/>
    <n v="3"/>
    <n v="22"/>
    <n v="4"/>
    <n v="4"/>
    <n v="80"/>
    <n v="1"/>
    <n v="19"/>
    <n v="1"/>
    <n v="1"/>
    <n v="0"/>
    <n v="0"/>
    <n v="0"/>
  </r>
  <r>
    <x v="1"/>
    <s v="Travel_Rarely"/>
    <x v="0"/>
    <s v="Current Employees"/>
    <x v="1"/>
    <x v="0"/>
    <x v="287"/>
    <n v="393"/>
    <x v="1"/>
    <x v="4"/>
    <x v="2"/>
    <s v="No"/>
    <s v="Y"/>
    <n v="2"/>
    <n v="-2"/>
    <n v="0"/>
    <x v="8"/>
    <n v="0"/>
    <m/>
    <n v="0"/>
    <n v="1"/>
    <n v="688"/>
    <n v="23"/>
    <x v="2"/>
    <n v="1"/>
    <n v="4"/>
    <n v="82"/>
    <n v="3"/>
    <n v="2"/>
    <n v="2"/>
    <n v="5745"/>
    <n v="18899"/>
    <n v="9"/>
    <n v="14"/>
    <n v="3"/>
    <n v="2"/>
    <n v="80"/>
    <n v="1"/>
    <n v="10"/>
    <n v="3"/>
    <n v="2"/>
    <n v="2"/>
    <n v="1"/>
    <n v="2"/>
  </r>
  <r>
    <x v="0"/>
    <s v="Travel_Rarely"/>
    <x v="2"/>
    <s v="Ex-Employees"/>
    <x v="1"/>
    <x v="2"/>
    <x v="288"/>
    <n v="394"/>
    <x v="1"/>
    <x v="2"/>
    <x v="2"/>
    <s v="Yes"/>
    <s v="Y"/>
    <n v="2"/>
    <n v="-2"/>
    <n v="0"/>
    <x v="25"/>
    <n v="1"/>
    <n v="1"/>
    <n v="1"/>
    <n v="0"/>
    <n v="1449"/>
    <n v="16"/>
    <x v="2"/>
    <n v="1"/>
    <n v="1"/>
    <n v="45"/>
    <n v="3"/>
    <n v="1"/>
    <n v="3"/>
    <n v="2373"/>
    <n v="14180"/>
    <n v="2"/>
    <n v="13"/>
    <n v="3"/>
    <n v="4"/>
    <n v="80"/>
    <n v="1"/>
    <n v="5"/>
    <n v="3"/>
    <n v="3"/>
    <n v="2"/>
    <n v="0"/>
    <n v="2"/>
  </r>
  <r>
    <x v="1"/>
    <s v="Travel_Rarely"/>
    <x v="2"/>
    <s v="Current Employees"/>
    <x v="1"/>
    <x v="0"/>
    <x v="289"/>
    <n v="395"/>
    <x v="0"/>
    <x v="1"/>
    <x v="0"/>
    <s v="No"/>
    <s v="Y"/>
    <n v="3"/>
    <n v="-2"/>
    <n v="0"/>
    <x v="14"/>
    <n v="0"/>
    <m/>
    <n v="0"/>
    <n v="1"/>
    <n v="1117"/>
    <n v="8"/>
    <x v="0"/>
    <n v="1"/>
    <n v="4"/>
    <n v="66"/>
    <n v="3"/>
    <n v="1"/>
    <n v="2"/>
    <n v="3310"/>
    <n v="4488"/>
    <n v="1"/>
    <n v="21"/>
    <n v="4"/>
    <n v="4"/>
    <n v="80"/>
    <n v="0"/>
    <n v="5"/>
    <n v="3"/>
    <n v="5"/>
    <n v="3"/>
    <n v="0"/>
    <n v="2"/>
  </r>
  <r>
    <x v="1"/>
    <s v="Travel_Frequently"/>
    <x v="1"/>
    <s v="Current Employees"/>
    <x v="1"/>
    <x v="0"/>
    <x v="290"/>
    <n v="396"/>
    <x v="0"/>
    <x v="7"/>
    <x v="0"/>
    <s v="Yes"/>
    <s v="Y"/>
    <n v="4"/>
    <n v="-2"/>
    <n v="0"/>
    <x v="1"/>
    <n v="0"/>
    <m/>
    <n v="0"/>
    <n v="1"/>
    <n v="636"/>
    <n v="10"/>
    <x v="2"/>
    <n v="1"/>
    <n v="3"/>
    <n v="35"/>
    <n v="3"/>
    <n v="5"/>
    <n v="2"/>
    <n v="18665"/>
    <n v="25594"/>
    <n v="9"/>
    <n v="11"/>
    <n v="3"/>
    <n v="4"/>
    <n v="80"/>
    <n v="0"/>
    <n v="22"/>
    <n v="3"/>
    <n v="3"/>
    <n v="2"/>
    <n v="1"/>
    <n v="2"/>
  </r>
  <r>
    <x v="1"/>
    <s v="Travel_Rarely"/>
    <x v="0"/>
    <s v="Current Employees"/>
    <x v="1"/>
    <x v="4"/>
    <x v="291"/>
    <n v="397"/>
    <x v="1"/>
    <x v="1"/>
    <x v="0"/>
    <s v="No"/>
    <s v="Y"/>
    <n v="2"/>
    <n v="-2"/>
    <n v="0"/>
    <x v="9"/>
    <n v="0"/>
    <m/>
    <n v="0"/>
    <n v="1"/>
    <n v="506"/>
    <n v="3"/>
    <x v="3"/>
    <n v="1"/>
    <n v="4"/>
    <n v="30"/>
    <n v="3"/>
    <n v="2"/>
    <n v="4"/>
    <n v="4485"/>
    <n v="26285"/>
    <n v="4"/>
    <n v="12"/>
    <n v="3"/>
    <n v="4"/>
    <n v="80"/>
    <n v="0"/>
    <n v="10"/>
    <n v="3"/>
    <n v="8"/>
    <n v="0"/>
    <n v="7"/>
    <n v="7"/>
  </r>
  <r>
    <x v="1"/>
    <s v="Travel_Frequently"/>
    <x v="2"/>
    <s v="Current Employees"/>
    <x v="0"/>
    <x v="3"/>
    <x v="292"/>
    <n v="399"/>
    <x v="0"/>
    <x v="6"/>
    <x v="2"/>
    <s v="No"/>
    <s v="Y"/>
    <n v="5"/>
    <n v="-2"/>
    <n v="0"/>
    <x v="12"/>
    <n v="0"/>
    <m/>
    <n v="0"/>
    <n v="1"/>
    <n v="444"/>
    <n v="5"/>
    <x v="3"/>
    <n v="1"/>
    <n v="4"/>
    <n v="84"/>
    <n v="3"/>
    <n v="1"/>
    <n v="1"/>
    <n v="2789"/>
    <n v="3909"/>
    <n v="1"/>
    <n v="11"/>
    <n v="3"/>
    <n v="3"/>
    <n v="80"/>
    <n v="1"/>
    <n v="2"/>
    <n v="2"/>
    <n v="2"/>
    <n v="2"/>
    <n v="2"/>
    <n v="2"/>
  </r>
  <r>
    <x v="0"/>
    <s v="Travel_Rarely"/>
    <x v="2"/>
    <s v="Ex-Employees"/>
    <x v="0"/>
    <x v="3"/>
    <x v="293"/>
    <n v="401"/>
    <x v="1"/>
    <x v="0"/>
    <x v="0"/>
    <s v="Yes"/>
    <s v="Y"/>
    <n v="0"/>
    <n v="-2"/>
    <n v="0"/>
    <x v="25"/>
    <n v="1"/>
    <n v="1"/>
    <n v="1"/>
    <n v="0"/>
    <n v="950"/>
    <n v="4"/>
    <x v="2"/>
    <n v="1"/>
    <n v="4"/>
    <n v="48"/>
    <n v="2"/>
    <n v="2"/>
    <n v="1"/>
    <n v="5828"/>
    <n v="8450"/>
    <n v="1"/>
    <n v="12"/>
    <n v="3"/>
    <n v="2"/>
    <n v="80"/>
    <n v="0"/>
    <n v="8"/>
    <n v="3"/>
    <n v="8"/>
    <n v="7"/>
    <n v="7"/>
    <n v="4"/>
  </r>
  <r>
    <x v="1"/>
    <s v="Travel_Frequently"/>
    <x v="0"/>
    <s v="Current Employees"/>
    <x v="1"/>
    <x v="2"/>
    <x v="294"/>
    <n v="403"/>
    <x v="1"/>
    <x v="1"/>
    <x v="1"/>
    <s v="Yes"/>
    <s v="Y"/>
    <n v="3"/>
    <n v="-2"/>
    <n v="0"/>
    <x v="2"/>
    <n v="0"/>
    <m/>
    <n v="0"/>
    <n v="1"/>
    <n v="889"/>
    <n v="9"/>
    <x v="3"/>
    <n v="1"/>
    <n v="2"/>
    <n v="53"/>
    <n v="3"/>
    <n v="1"/>
    <n v="4"/>
    <n v="2326"/>
    <n v="11411"/>
    <n v="1"/>
    <n v="12"/>
    <n v="3"/>
    <n v="3"/>
    <n v="80"/>
    <n v="3"/>
    <n v="4"/>
    <n v="2"/>
    <n v="4"/>
    <n v="2"/>
    <n v="1"/>
    <n v="2"/>
  </r>
  <r>
    <x v="1"/>
    <s v="Travel_Frequently"/>
    <x v="0"/>
    <s v="Current Employees"/>
    <x v="0"/>
    <x v="3"/>
    <x v="295"/>
    <n v="404"/>
    <x v="0"/>
    <x v="0"/>
    <x v="1"/>
    <s v="No"/>
    <s v="Y"/>
    <n v="2"/>
    <n v="-2"/>
    <n v="0"/>
    <x v="19"/>
    <n v="0"/>
    <m/>
    <n v="0"/>
    <n v="1"/>
    <n v="555"/>
    <n v="26"/>
    <x v="3"/>
    <n v="1"/>
    <n v="3"/>
    <n v="77"/>
    <n v="3"/>
    <n v="4"/>
    <n v="1"/>
    <n v="13525"/>
    <n v="14864"/>
    <n v="5"/>
    <n v="14"/>
    <n v="3"/>
    <n v="4"/>
    <n v="80"/>
    <n v="1"/>
    <n v="23"/>
    <n v="4"/>
    <n v="20"/>
    <n v="4"/>
    <n v="4"/>
    <n v="8"/>
  </r>
  <r>
    <x v="0"/>
    <s v="Travel_Rarely"/>
    <x v="4"/>
    <s v="Ex-Employees"/>
    <x v="1"/>
    <x v="0"/>
    <x v="296"/>
    <n v="405"/>
    <x v="1"/>
    <x v="2"/>
    <x v="0"/>
    <s v="No"/>
    <s v="Y"/>
    <n v="2"/>
    <n v="-2"/>
    <n v="0"/>
    <x v="41"/>
    <n v="1"/>
    <n v="1"/>
    <n v="1"/>
    <n v="0"/>
    <n v="230"/>
    <n v="3"/>
    <x v="3"/>
    <n v="1"/>
    <n v="3"/>
    <n v="54"/>
    <n v="3"/>
    <n v="1"/>
    <n v="2"/>
    <n v="1420"/>
    <n v="25233"/>
    <n v="1"/>
    <n v="13"/>
    <n v="3"/>
    <n v="3"/>
    <n v="80"/>
    <n v="0"/>
    <n v="0"/>
    <n v="3"/>
    <n v="0"/>
    <n v="0"/>
    <n v="0"/>
    <n v="0"/>
  </r>
  <r>
    <x v="1"/>
    <s v="Travel_Rarely"/>
    <x v="0"/>
    <s v="Current Employees"/>
    <x v="0"/>
    <x v="3"/>
    <x v="297"/>
    <n v="406"/>
    <x v="1"/>
    <x v="0"/>
    <x v="1"/>
    <s v="No"/>
    <s v="Y"/>
    <n v="3"/>
    <n v="-2"/>
    <n v="0"/>
    <x v="10"/>
    <n v="0"/>
    <m/>
    <n v="0"/>
    <n v="1"/>
    <n v="1232"/>
    <n v="16"/>
    <x v="3"/>
    <n v="1"/>
    <n v="3"/>
    <n v="96"/>
    <n v="3"/>
    <n v="3"/>
    <n v="1"/>
    <n v="8020"/>
    <n v="5100"/>
    <n v="0"/>
    <n v="15"/>
    <n v="3"/>
    <n v="3"/>
    <n v="80"/>
    <n v="2"/>
    <n v="12"/>
    <n v="2"/>
    <n v="11"/>
    <n v="9"/>
    <n v="6"/>
    <n v="9"/>
  </r>
  <r>
    <x v="1"/>
    <s v="Travel_Frequently"/>
    <x v="0"/>
    <s v="Current Employees"/>
    <x v="1"/>
    <x v="0"/>
    <x v="298"/>
    <n v="407"/>
    <x v="1"/>
    <x v="2"/>
    <x v="1"/>
    <s v="No"/>
    <s v="Y"/>
    <n v="2"/>
    <n v="-2"/>
    <n v="0"/>
    <x v="9"/>
    <n v="0"/>
    <m/>
    <n v="0"/>
    <n v="1"/>
    <n v="566"/>
    <n v="18"/>
    <x v="2"/>
    <n v="1"/>
    <n v="3"/>
    <n v="81"/>
    <n v="4"/>
    <n v="1"/>
    <n v="2"/>
    <n v="3688"/>
    <n v="7122"/>
    <n v="4"/>
    <n v="18"/>
    <n v="3"/>
    <n v="4"/>
    <n v="80"/>
    <n v="2"/>
    <n v="4"/>
    <n v="3"/>
    <n v="1"/>
    <n v="0"/>
    <n v="0"/>
    <n v="0"/>
  </r>
  <r>
    <x v="1"/>
    <s v="Travel_Rarely"/>
    <x v="1"/>
    <s v="Current Employees"/>
    <x v="1"/>
    <x v="2"/>
    <x v="299"/>
    <n v="408"/>
    <x v="1"/>
    <x v="3"/>
    <x v="2"/>
    <s v="No"/>
    <s v="Y"/>
    <n v="3"/>
    <n v="-2"/>
    <n v="0"/>
    <x v="31"/>
    <n v="0"/>
    <m/>
    <n v="0"/>
    <n v="1"/>
    <n v="1302"/>
    <n v="2"/>
    <x v="3"/>
    <n v="1"/>
    <n v="4"/>
    <n v="84"/>
    <n v="1"/>
    <n v="2"/>
    <n v="3"/>
    <n v="5482"/>
    <n v="16321"/>
    <n v="5"/>
    <n v="18"/>
    <n v="3"/>
    <n v="4"/>
    <n v="80"/>
    <n v="1"/>
    <n v="13"/>
    <n v="3"/>
    <n v="4"/>
    <n v="1"/>
    <n v="1"/>
    <n v="2"/>
  </r>
  <r>
    <x v="1"/>
    <s v="Travel_Rarely"/>
    <x v="0"/>
    <s v="Current Employees"/>
    <x v="0"/>
    <x v="0"/>
    <x v="300"/>
    <n v="410"/>
    <x v="1"/>
    <x v="5"/>
    <x v="0"/>
    <s v="No"/>
    <s v="Y"/>
    <n v="2"/>
    <n v="-2"/>
    <n v="0"/>
    <x v="0"/>
    <n v="0"/>
    <m/>
    <n v="0"/>
    <n v="1"/>
    <n v="334"/>
    <n v="2"/>
    <x v="2"/>
    <n v="1"/>
    <n v="4"/>
    <n v="88"/>
    <n v="3"/>
    <n v="4"/>
    <n v="2"/>
    <n v="16015"/>
    <n v="15896"/>
    <n v="1"/>
    <n v="19"/>
    <n v="3"/>
    <n v="2"/>
    <n v="80"/>
    <n v="0"/>
    <n v="22"/>
    <n v="3"/>
    <n v="22"/>
    <n v="10"/>
    <n v="0"/>
    <n v="4"/>
  </r>
  <r>
    <x v="1"/>
    <s v="Travel_Rarely"/>
    <x v="4"/>
    <s v="Current Employees"/>
    <x v="0"/>
    <x v="2"/>
    <x v="301"/>
    <n v="411"/>
    <x v="0"/>
    <x v="6"/>
    <x v="0"/>
    <s v="No"/>
    <s v="Y"/>
    <n v="2"/>
    <n v="-2"/>
    <n v="0"/>
    <x v="41"/>
    <n v="0"/>
    <m/>
    <n v="0"/>
    <n v="1"/>
    <n v="812"/>
    <n v="10"/>
    <x v="3"/>
    <n v="1"/>
    <n v="4"/>
    <n v="69"/>
    <n v="2"/>
    <n v="1"/>
    <n v="3"/>
    <n v="1200"/>
    <n v="9724"/>
    <n v="1"/>
    <n v="12"/>
    <n v="3"/>
    <n v="1"/>
    <n v="80"/>
    <n v="0"/>
    <n v="0"/>
    <n v="3"/>
    <n v="0"/>
    <n v="0"/>
    <n v="0"/>
    <n v="0"/>
  </r>
  <r>
    <x v="1"/>
    <s v="Travel_Rarely"/>
    <x v="2"/>
    <s v="Current Employees"/>
    <x v="1"/>
    <x v="2"/>
    <x v="302"/>
    <n v="412"/>
    <x v="1"/>
    <x v="4"/>
    <x v="0"/>
    <s v="No"/>
    <s v="Y"/>
    <n v="2"/>
    <n v="-2"/>
    <n v="0"/>
    <x v="14"/>
    <n v="0"/>
    <m/>
    <n v="0"/>
    <n v="1"/>
    <n v="1476"/>
    <n v="16"/>
    <x v="0"/>
    <n v="1"/>
    <n v="2"/>
    <n v="68"/>
    <n v="4"/>
    <n v="2"/>
    <n v="3"/>
    <n v="5661"/>
    <n v="4824"/>
    <n v="0"/>
    <n v="19"/>
    <n v="3"/>
    <n v="3"/>
    <n v="80"/>
    <n v="0"/>
    <n v="9"/>
    <n v="3"/>
    <n v="8"/>
    <n v="3"/>
    <n v="0"/>
    <n v="7"/>
  </r>
  <r>
    <x v="1"/>
    <s v="Travel_Rarely"/>
    <x v="2"/>
    <s v="Current Employees"/>
    <x v="0"/>
    <x v="4"/>
    <x v="303"/>
    <n v="416"/>
    <x v="1"/>
    <x v="0"/>
    <x v="1"/>
    <s v="No"/>
    <s v="Y"/>
    <n v="3"/>
    <n v="-2"/>
    <n v="0"/>
    <x v="12"/>
    <n v="0"/>
    <m/>
    <n v="0"/>
    <n v="1"/>
    <n v="218"/>
    <n v="7"/>
    <x v="3"/>
    <n v="1"/>
    <n v="4"/>
    <n v="100"/>
    <n v="4"/>
    <n v="2"/>
    <n v="4"/>
    <n v="6929"/>
    <n v="12241"/>
    <n v="4"/>
    <n v="11"/>
    <n v="3"/>
    <n v="2"/>
    <n v="80"/>
    <n v="1"/>
    <n v="10"/>
    <n v="2"/>
    <n v="8"/>
    <n v="7"/>
    <n v="7"/>
    <n v="7"/>
  </r>
  <r>
    <x v="1"/>
    <s v="Travel_Rarely"/>
    <x v="0"/>
    <s v="Current Employees"/>
    <x v="1"/>
    <x v="2"/>
    <x v="304"/>
    <n v="417"/>
    <x v="1"/>
    <x v="4"/>
    <x v="2"/>
    <s v="No"/>
    <s v="Y"/>
    <n v="5"/>
    <n v="-2"/>
    <n v="0"/>
    <x v="22"/>
    <n v="0"/>
    <m/>
    <n v="0"/>
    <n v="1"/>
    <n v="1132"/>
    <n v="1"/>
    <x v="3"/>
    <n v="1"/>
    <n v="3"/>
    <n v="48"/>
    <n v="4"/>
    <n v="3"/>
    <n v="4"/>
    <n v="9613"/>
    <n v="10942"/>
    <n v="0"/>
    <n v="17"/>
    <n v="3"/>
    <n v="1"/>
    <n v="80"/>
    <n v="3"/>
    <n v="19"/>
    <n v="2"/>
    <n v="18"/>
    <n v="10"/>
    <n v="3"/>
    <n v="7"/>
  </r>
  <r>
    <x v="1"/>
    <s v="Non-Travel"/>
    <x v="0"/>
    <s v="Current Employees"/>
    <x v="1"/>
    <x v="0"/>
    <x v="305"/>
    <n v="419"/>
    <x v="0"/>
    <x v="2"/>
    <x v="1"/>
    <s v="No"/>
    <s v="Y"/>
    <n v="3"/>
    <n v="-2"/>
    <n v="0"/>
    <x v="9"/>
    <n v="0"/>
    <m/>
    <n v="0"/>
    <n v="1"/>
    <n v="1105"/>
    <n v="24"/>
    <x v="2"/>
    <n v="1"/>
    <n v="2"/>
    <n v="47"/>
    <n v="3"/>
    <n v="2"/>
    <n v="2"/>
    <n v="5674"/>
    <n v="6927"/>
    <n v="7"/>
    <n v="15"/>
    <n v="3"/>
    <n v="3"/>
    <n v="80"/>
    <n v="1"/>
    <n v="11"/>
    <n v="3"/>
    <n v="9"/>
    <n v="8"/>
    <n v="0"/>
    <n v="8"/>
  </r>
  <r>
    <x v="1"/>
    <s v="Travel_Rarely"/>
    <x v="2"/>
    <s v="Current Employees"/>
    <x v="0"/>
    <x v="0"/>
    <x v="306"/>
    <n v="420"/>
    <x v="1"/>
    <x v="0"/>
    <x v="1"/>
    <s v="No"/>
    <s v="Y"/>
    <n v="3"/>
    <n v="-2"/>
    <n v="0"/>
    <x v="5"/>
    <n v="0"/>
    <m/>
    <n v="0"/>
    <n v="1"/>
    <n v="906"/>
    <n v="7"/>
    <x v="3"/>
    <n v="1"/>
    <n v="4"/>
    <n v="91"/>
    <n v="2"/>
    <n v="2"/>
    <n v="2"/>
    <n v="5484"/>
    <n v="16985"/>
    <n v="1"/>
    <n v="14"/>
    <n v="3"/>
    <n v="3"/>
    <n v="80"/>
    <n v="1"/>
    <n v="13"/>
    <n v="2"/>
    <n v="13"/>
    <n v="8"/>
    <n v="4"/>
    <n v="8"/>
  </r>
  <r>
    <x v="1"/>
    <s v="Travel_Rarely"/>
    <x v="0"/>
    <s v="Current Employees"/>
    <x v="1"/>
    <x v="0"/>
    <x v="307"/>
    <n v="421"/>
    <x v="0"/>
    <x v="7"/>
    <x v="1"/>
    <s v="No"/>
    <s v="Y"/>
    <n v="2"/>
    <n v="-2"/>
    <n v="0"/>
    <x v="8"/>
    <n v="0"/>
    <m/>
    <n v="0"/>
    <n v="1"/>
    <n v="849"/>
    <n v="25"/>
    <x v="0"/>
    <n v="1"/>
    <n v="1"/>
    <n v="81"/>
    <n v="2"/>
    <n v="3"/>
    <n v="2"/>
    <n v="12061"/>
    <n v="26707"/>
    <n v="3"/>
    <n v="17"/>
    <n v="3"/>
    <n v="3"/>
    <n v="80"/>
    <n v="1"/>
    <n v="19"/>
    <n v="3"/>
    <n v="10"/>
    <n v="8"/>
    <n v="0"/>
    <n v="1"/>
  </r>
  <r>
    <x v="1"/>
    <s v="Non-Travel"/>
    <x v="3"/>
    <s v="Current Employees"/>
    <x v="1"/>
    <x v="0"/>
    <x v="308"/>
    <n v="422"/>
    <x v="1"/>
    <x v="4"/>
    <x v="2"/>
    <s v="Yes"/>
    <s v="Y"/>
    <n v="2"/>
    <n v="-2"/>
    <n v="0"/>
    <x v="34"/>
    <n v="0"/>
    <m/>
    <n v="0"/>
    <n v="1"/>
    <n v="390"/>
    <n v="1"/>
    <x v="2"/>
    <n v="1"/>
    <n v="4"/>
    <n v="32"/>
    <n v="1"/>
    <n v="2"/>
    <n v="2"/>
    <n v="5660"/>
    <n v="17056"/>
    <n v="2"/>
    <n v="13"/>
    <n v="3"/>
    <n v="4"/>
    <n v="80"/>
    <n v="1"/>
    <n v="12"/>
    <n v="3"/>
    <n v="5"/>
    <n v="3"/>
    <n v="1"/>
    <n v="2"/>
  </r>
  <r>
    <x v="1"/>
    <s v="Travel_Rarely"/>
    <x v="2"/>
    <s v="Current Employees"/>
    <x v="1"/>
    <x v="4"/>
    <x v="309"/>
    <n v="423"/>
    <x v="1"/>
    <x v="1"/>
    <x v="1"/>
    <s v="Yes"/>
    <s v="Y"/>
    <n v="4"/>
    <n v="-2"/>
    <n v="0"/>
    <x v="12"/>
    <n v="0"/>
    <m/>
    <n v="0"/>
    <n v="1"/>
    <n v="691"/>
    <n v="5"/>
    <x v="2"/>
    <n v="1"/>
    <n v="4"/>
    <n v="86"/>
    <n v="3"/>
    <n v="1"/>
    <n v="4"/>
    <n v="4821"/>
    <n v="10077"/>
    <n v="0"/>
    <n v="12"/>
    <n v="3"/>
    <n v="3"/>
    <n v="80"/>
    <n v="1"/>
    <n v="6"/>
    <n v="3"/>
    <n v="5"/>
    <n v="2"/>
    <n v="0"/>
    <n v="3"/>
  </r>
  <r>
    <x v="1"/>
    <s v="Travel_Rarely"/>
    <x v="2"/>
    <s v="Current Employees"/>
    <x v="2"/>
    <x v="5"/>
    <x v="310"/>
    <n v="424"/>
    <x v="1"/>
    <x v="8"/>
    <x v="1"/>
    <s v="No"/>
    <s v="Y"/>
    <n v="1"/>
    <n v="-2"/>
    <n v="0"/>
    <x v="12"/>
    <n v="0"/>
    <m/>
    <n v="0"/>
    <n v="1"/>
    <n v="106"/>
    <n v="2"/>
    <x v="3"/>
    <n v="1"/>
    <n v="1"/>
    <n v="62"/>
    <n v="2"/>
    <n v="2"/>
    <n v="3"/>
    <n v="6410"/>
    <n v="17822"/>
    <n v="3"/>
    <n v="12"/>
    <n v="3"/>
    <n v="4"/>
    <n v="80"/>
    <n v="0"/>
    <n v="9"/>
    <n v="3"/>
    <n v="2"/>
    <n v="2"/>
    <n v="1"/>
    <n v="0"/>
  </r>
  <r>
    <x v="1"/>
    <s v="Travel_Frequently"/>
    <x v="1"/>
    <s v="Current Employees"/>
    <x v="1"/>
    <x v="0"/>
    <x v="311"/>
    <n v="425"/>
    <x v="1"/>
    <x v="2"/>
    <x v="2"/>
    <s v="No"/>
    <s v="Y"/>
    <n v="2"/>
    <n v="-2"/>
    <n v="0"/>
    <x v="28"/>
    <n v="0"/>
    <m/>
    <n v="0"/>
    <n v="1"/>
    <n v="1249"/>
    <n v="7"/>
    <x v="3"/>
    <n v="1"/>
    <n v="1"/>
    <n v="97"/>
    <n v="3"/>
    <n v="3"/>
    <n v="2"/>
    <n v="5210"/>
    <n v="20308"/>
    <n v="1"/>
    <n v="18"/>
    <n v="3"/>
    <n v="1"/>
    <n v="80"/>
    <n v="1"/>
    <n v="24"/>
    <n v="3"/>
    <n v="24"/>
    <n v="9"/>
    <n v="9"/>
    <n v="11"/>
  </r>
  <r>
    <x v="1"/>
    <s v="Travel_Rarely"/>
    <x v="2"/>
    <s v="Current Employees"/>
    <x v="1"/>
    <x v="0"/>
    <x v="312"/>
    <n v="426"/>
    <x v="1"/>
    <x v="1"/>
    <x v="2"/>
    <s v="Yes"/>
    <s v="Y"/>
    <n v="2"/>
    <n v="-2"/>
    <n v="0"/>
    <x v="12"/>
    <n v="0"/>
    <m/>
    <n v="0"/>
    <n v="1"/>
    <n v="192"/>
    <n v="2"/>
    <x v="2"/>
    <n v="1"/>
    <n v="3"/>
    <n v="32"/>
    <n v="3"/>
    <n v="1"/>
    <n v="2"/>
    <n v="2695"/>
    <n v="7747"/>
    <n v="0"/>
    <n v="18"/>
    <n v="3"/>
    <n v="2"/>
    <n v="80"/>
    <n v="1"/>
    <n v="3"/>
    <n v="1"/>
    <n v="2"/>
    <n v="2"/>
    <n v="2"/>
    <n v="2"/>
  </r>
  <r>
    <x v="1"/>
    <s v="Travel_Frequently"/>
    <x v="2"/>
    <s v="Current Employees"/>
    <x v="1"/>
    <x v="0"/>
    <x v="313"/>
    <n v="428"/>
    <x v="0"/>
    <x v="5"/>
    <x v="1"/>
    <s v="No"/>
    <s v="Y"/>
    <n v="2"/>
    <n v="-2"/>
    <n v="0"/>
    <x v="3"/>
    <n v="0"/>
    <m/>
    <n v="0"/>
    <n v="1"/>
    <n v="553"/>
    <n v="5"/>
    <x v="2"/>
    <n v="1"/>
    <n v="4"/>
    <n v="74"/>
    <n v="3"/>
    <n v="3"/>
    <n v="2"/>
    <n v="11878"/>
    <n v="23364"/>
    <n v="6"/>
    <n v="11"/>
    <n v="3"/>
    <n v="2"/>
    <n v="80"/>
    <n v="2"/>
    <n v="12"/>
    <n v="3"/>
    <n v="10"/>
    <n v="6"/>
    <n v="8"/>
    <n v="8"/>
  </r>
  <r>
    <x v="1"/>
    <s v="Travel_Rarely"/>
    <x v="0"/>
    <s v="Current Employees"/>
    <x v="1"/>
    <x v="2"/>
    <x v="314"/>
    <n v="429"/>
    <x v="1"/>
    <x v="5"/>
    <x v="1"/>
    <s v="Yes"/>
    <s v="Y"/>
    <n v="3"/>
    <n v="-2"/>
    <n v="0"/>
    <x v="22"/>
    <n v="0"/>
    <m/>
    <n v="0"/>
    <n v="1"/>
    <n v="117"/>
    <n v="10"/>
    <x v="1"/>
    <n v="1"/>
    <n v="3"/>
    <n v="99"/>
    <n v="3"/>
    <n v="4"/>
    <n v="3"/>
    <n v="17068"/>
    <n v="5355"/>
    <n v="1"/>
    <n v="14"/>
    <n v="3"/>
    <n v="4"/>
    <n v="80"/>
    <n v="0"/>
    <n v="21"/>
    <n v="3"/>
    <n v="21"/>
    <n v="9"/>
    <n v="11"/>
    <n v="10"/>
  </r>
  <r>
    <x v="1"/>
    <s v="Travel_Frequently"/>
    <x v="0"/>
    <s v="Current Employees"/>
    <x v="1"/>
    <x v="0"/>
    <x v="315"/>
    <n v="430"/>
    <x v="0"/>
    <x v="2"/>
    <x v="0"/>
    <s v="No"/>
    <s v="Y"/>
    <n v="5"/>
    <n v="-2"/>
    <n v="0"/>
    <x v="23"/>
    <n v="0"/>
    <m/>
    <n v="0"/>
    <n v="1"/>
    <n v="185"/>
    <n v="10"/>
    <x v="2"/>
    <n v="1"/>
    <n v="3"/>
    <n v="33"/>
    <n v="3"/>
    <n v="1"/>
    <n v="2"/>
    <n v="2455"/>
    <n v="10675"/>
    <n v="0"/>
    <n v="19"/>
    <n v="3"/>
    <n v="1"/>
    <n v="80"/>
    <n v="0"/>
    <n v="9"/>
    <n v="3"/>
    <n v="8"/>
    <n v="7"/>
    <n v="1"/>
    <n v="7"/>
  </r>
  <r>
    <x v="1"/>
    <s v="Travel_Rarely"/>
    <x v="1"/>
    <s v="Current Employees"/>
    <x v="1"/>
    <x v="4"/>
    <x v="316"/>
    <n v="431"/>
    <x v="0"/>
    <x v="4"/>
    <x v="0"/>
    <s v="Yes"/>
    <s v="Y"/>
    <n v="2"/>
    <n v="-2"/>
    <n v="0"/>
    <x v="1"/>
    <n v="0"/>
    <m/>
    <n v="0"/>
    <n v="1"/>
    <n v="1091"/>
    <n v="1"/>
    <x v="0"/>
    <n v="1"/>
    <n v="4"/>
    <n v="90"/>
    <n v="2"/>
    <n v="4"/>
    <n v="4"/>
    <n v="13964"/>
    <n v="17810"/>
    <n v="7"/>
    <n v="12"/>
    <n v="3"/>
    <n v="4"/>
    <n v="80"/>
    <n v="0"/>
    <n v="25"/>
    <n v="3"/>
    <n v="7"/>
    <n v="1"/>
    <n v="0"/>
    <n v="7"/>
  </r>
  <r>
    <x v="0"/>
    <s v="Travel_Rarely"/>
    <x v="1"/>
    <s v="Ex-Employees"/>
    <x v="1"/>
    <x v="2"/>
    <x v="317"/>
    <n v="433"/>
    <x v="1"/>
    <x v="1"/>
    <x v="1"/>
    <s v="No"/>
    <s v="Y"/>
    <n v="3"/>
    <n v="-2"/>
    <n v="0"/>
    <x v="39"/>
    <n v="1"/>
    <n v="1"/>
    <n v="1"/>
    <n v="0"/>
    <n v="723"/>
    <n v="8"/>
    <x v="2"/>
    <n v="1"/>
    <n v="3"/>
    <n v="85"/>
    <n v="2"/>
    <n v="2"/>
    <n v="3"/>
    <n v="4941"/>
    <n v="17747"/>
    <n v="2"/>
    <n v="15"/>
    <n v="3"/>
    <n v="1"/>
    <n v="80"/>
    <n v="0"/>
    <n v="11"/>
    <n v="2"/>
    <n v="8"/>
    <n v="2"/>
    <n v="7"/>
    <n v="7"/>
  </r>
  <r>
    <x v="1"/>
    <s v="Travel_Rarely"/>
    <x v="2"/>
    <s v="Current Employees"/>
    <x v="1"/>
    <x v="0"/>
    <x v="318"/>
    <n v="434"/>
    <x v="0"/>
    <x v="1"/>
    <x v="0"/>
    <s v="Yes"/>
    <s v="Y"/>
    <n v="2"/>
    <n v="-2"/>
    <n v="0"/>
    <x v="4"/>
    <n v="0"/>
    <m/>
    <n v="0"/>
    <n v="1"/>
    <n v="1220"/>
    <n v="5"/>
    <x v="3"/>
    <n v="1"/>
    <n v="3"/>
    <n v="85"/>
    <n v="3"/>
    <n v="1"/>
    <n v="2"/>
    <n v="2478"/>
    <n v="20938"/>
    <n v="1"/>
    <n v="12"/>
    <n v="3"/>
    <n v="2"/>
    <n v="80"/>
    <n v="0"/>
    <n v="4"/>
    <n v="2"/>
    <n v="4"/>
    <n v="3"/>
    <n v="1"/>
    <n v="2"/>
  </r>
  <r>
    <x v="1"/>
    <s v="Travel_Rarely"/>
    <x v="2"/>
    <s v="Current Employees"/>
    <x v="0"/>
    <x v="4"/>
    <x v="319"/>
    <n v="436"/>
    <x v="0"/>
    <x v="0"/>
    <x v="1"/>
    <s v="Yes"/>
    <s v="Y"/>
    <n v="2"/>
    <n v="-2"/>
    <n v="0"/>
    <x v="5"/>
    <n v="0"/>
    <m/>
    <n v="0"/>
    <n v="1"/>
    <n v="588"/>
    <n v="8"/>
    <x v="0"/>
    <n v="1"/>
    <n v="4"/>
    <n v="65"/>
    <n v="2"/>
    <n v="2"/>
    <n v="4"/>
    <n v="5228"/>
    <n v="24624"/>
    <n v="1"/>
    <n v="11"/>
    <n v="3"/>
    <n v="4"/>
    <n v="80"/>
    <n v="0"/>
    <n v="13"/>
    <n v="3"/>
    <n v="13"/>
    <n v="12"/>
    <n v="11"/>
    <n v="9"/>
  </r>
  <r>
    <x v="1"/>
    <s v="Travel_Rarely"/>
    <x v="2"/>
    <s v="Current Employees"/>
    <x v="0"/>
    <x v="0"/>
    <x v="320"/>
    <n v="437"/>
    <x v="1"/>
    <x v="0"/>
    <x v="0"/>
    <s v="Yes"/>
    <s v="Y"/>
    <n v="3"/>
    <n v="-2"/>
    <n v="0"/>
    <x v="4"/>
    <n v="0"/>
    <m/>
    <n v="0"/>
    <n v="1"/>
    <n v="1377"/>
    <n v="2"/>
    <x v="3"/>
    <n v="1"/>
    <n v="4"/>
    <n v="74"/>
    <n v="3"/>
    <n v="2"/>
    <n v="2"/>
    <n v="4478"/>
    <n v="5242"/>
    <n v="1"/>
    <n v="11"/>
    <n v="3"/>
    <n v="1"/>
    <n v="80"/>
    <n v="0"/>
    <n v="5"/>
    <n v="3"/>
    <n v="5"/>
    <n v="4"/>
    <n v="0"/>
    <n v="4"/>
  </r>
  <r>
    <x v="1"/>
    <s v="Travel_Rarely"/>
    <x v="2"/>
    <s v="Current Employees"/>
    <x v="0"/>
    <x v="3"/>
    <x v="321"/>
    <n v="438"/>
    <x v="1"/>
    <x v="0"/>
    <x v="2"/>
    <s v="No"/>
    <s v="Y"/>
    <n v="3"/>
    <n v="-2"/>
    <n v="0"/>
    <x v="12"/>
    <n v="0"/>
    <m/>
    <n v="0"/>
    <n v="1"/>
    <n v="691"/>
    <n v="7"/>
    <x v="3"/>
    <n v="1"/>
    <n v="4"/>
    <n v="73"/>
    <n v="3"/>
    <n v="2"/>
    <n v="1"/>
    <n v="7547"/>
    <n v="7143"/>
    <n v="4"/>
    <n v="12"/>
    <n v="3"/>
    <n v="4"/>
    <n v="80"/>
    <n v="3"/>
    <n v="13"/>
    <n v="3"/>
    <n v="7"/>
    <n v="7"/>
    <n v="1"/>
    <n v="7"/>
  </r>
  <r>
    <x v="1"/>
    <s v="Travel_Rarely"/>
    <x v="2"/>
    <s v="Current Employees"/>
    <x v="1"/>
    <x v="2"/>
    <x v="322"/>
    <n v="439"/>
    <x v="0"/>
    <x v="1"/>
    <x v="0"/>
    <s v="No"/>
    <s v="Y"/>
    <n v="0"/>
    <n v="-2"/>
    <n v="0"/>
    <x v="5"/>
    <n v="0"/>
    <m/>
    <n v="0"/>
    <n v="1"/>
    <n v="1018"/>
    <n v="2"/>
    <x v="2"/>
    <n v="1"/>
    <n v="1"/>
    <n v="74"/>
    <n v="4"/>
    <n v="2"/>
    <n v="4"/>
    <n v="5055"/>
    <n v="10557"/>
    <n v="7"/>
    <n v="16"/>
    <n v="3"/>
    <n v="3"/>
    <n v="80"/>
    <n v="0"/>
    <n v="10"/>
    <n v="2"/>
    <n v="7"/>
    <n v="7"/>
    <n v="0"/>
    <n v="7"/>
  </r>
  <r>
    <x v="0"/>
    <s v="Travel_Rarely"/>
    <x v="2"/>
    <s v="Ex-Employees"/>
    <x v="1"/>
    <x v="2"/>
    <x v="323"/>
    <n v="440"/>
    <x v="1"/>
    <x v="1"/>
    <x v="1"/>
    <s v="Yes"/>
    <s v="Y"/>
    <n v="4"/>
    <n v="-2"/>
    <n v="0"/>
    <x v="14"/>
    <n v="1"/>
    <n v="1"/>
    <n v="1"/>
    <n v="0"/>
    <n v="1157"/>
    <n v="2"/>
    <x v="2"/>
    <n v="1"/>
    <n v="1"/>
    <n v="84"/>
    <n v="1"/>
    <n v="1"/>
    <n v="4"/>
    <n v="3464"/>
    <n v="24737"/>
    <n v="5"/>
    <n v="13"/>
    <n v="3"/>
    <n v="4"/>
    <n v="80"/>
    <n v="0"/>
    <n v="5"/>
    <n v="2"/>
    <n v="3"/>
    <n v="2"/>
    <n v="2"/>
    <n v="2"/>
  </r>
  <r>
    <x v="1"/>
    <s v="Travel_Rarely"/>
    <x v="2"/>
    <s v="Current Employees"/>
    <x v="1"/>
    <x v="2"/>
    <x v="324"/>
    <n v="441"/>
    <x v="0"/>
    <x v="1"/>
    <x v="1"/>
    <s v="No"/>
    <s v="Y"/>
    <n v="2"/>
    <n v="-2"/>
    <n v="0"/>
    <x v="7"/>
    <n v="0"/>
    <m/>
    <n v="0"/>
    <n v="1"/>
    <n v="1275"/>
    <n v="28"/>
    <x v="0"/>
    <n v="1"/>
    <n v="4"/>
    <n v="64"/>
    <n v="3"/>
    <n v="2"/>
    <n v="4"/>
    <n v="5775"/>
    <n v="11934"/>
    <n v="1"/>
    <n v="13"/>
    <n v="3"/>
    <n v="4"/>
    <n v="80"/>
    <n v="2"/>
    <n v="11"/>
    <n v="3"/>
    <n v="10"/>
    <n v="8"/>
    <n v="1"/>
    <n v="9"/>
  </r>
  <r>
    <x v="1"/>
    <s v="Travel_Frequently"/>
    <x v="2"/>
    <s v="Current Employees"/>
    <x v="1"/>
    <x v="0"/>
    <x v="325"/>
    <n v="442"/>
    <x v="0"/>
    <x v="3"/>
    <x v="1"/>
    <s v="No"/>
    <s v="Y"/>
    <n v="2"/>
    <n v="-2"/>
    <n v="0"/>
    <x v="12"/>
    <n v="0"/>
    <m/>
    <n v="0"/>
    <n v="1"/>
    <n v="798"/>
    <n v="7"/>
    <x v="0"/>
    <n v="1"/>
    <n v="3"/>
    <n v="48"/>
    <n v="2"/>
    <n v="3"/>
    <n v="2"/>
    <n v="8943"/>
    <n v="14034"/>
    <n v="1"/>
    <n v="24"/>
    <n v="4"/>
    <n v="1"/>
    <n v="80"/>
    <n v="1"/>
    <n v="10"/>
    <n v="3"/>
    <n v="10"/>
    <n v="9"/>
    <n v="8"/>
    <n v="9"/>
  </r>
  <r>
    <x v="1"/>
    <s v="Travel_Frequently"/>
    <x v="0"/>
    <s v="Current Employees"/>
    <x v="1"/>
    <x v="2"/>
    <x v="326"/>
    <n v="444"/>
    <x v="1"/>
    <x v="5"/>
    <x v="1"/>
    <s v="No"/>
    <s v="Y"/>
    <n v="2"/>
    <n v="-2"/>
    <n v="0"/>
    <x v="22"/>
    <n v="0"/>
    <m/>
    <n v="0"/>
    <n v="1"/>
    <n v="672"/>
    <n v="7"/>
    <x v="0"/>
    <n v="1"/>
    <n v="3"/>
    <n v="54"/>
    <n v="2"/>
    <n v="5"/>
    <n v="4"/>
    <n v="19272"/>
    <n v="21141"/>
    <n v="1"/>
    <n v="15"/>
    <n v="3"/>
    <n v="1"/>
    <n v="80"/>
    <n v="1"/>
    <n v="21"/>
    <n v="3"/>
    <n v="21"/>
    <n v="9"/>
    <n v="13"/>
    <n v="3"/>
  </r>
  <r>
    <x v="0"/>
    <s v="Travel_Rarely"/>
    <x v="0"/>
    <s v="Ex-Employees"/>
    <x v="0"/>
    <x v="2"/>
    <x v="327"/>
    <n v="445"/>
    <x v="0"/>
    <x v="0"/>
    <x v="1"/>
    <s v="Yes"/>
    <s v="Y"/>
    <n v="3"/>
    <n v="-2"/>
    <n v="0"/>
    <x v="22"/>
    <n v="1"/>
    <n v="1"/>
    <n v="1"/>
    <n v="0"/>
    <n v="1162"/>
    <n v="3"/>
    <x v="0"/>
    <n v="1"/>
    <n v="4"/>
    <n v="41"/>
    <n v="3"/>
    <n v="2"/>
    <n v="3"/>
    <n v="5238"/>
    <n v="17778"/>
    <n v="4"/>
    <n v="18"/>
    <n v="3"/>
    <n v="1"/>
    <n v="80"/>
    <n v="0"/>
    <n v="12"/>
    <n v="2"/>
    <n v="1"/>
    <n v="0"/>
    <n v="0"/>
    <n v="0"/>
  </r>
  <r>
    <x v="1"/>
    <s v="Travel_Frequently"/>
    <x v="2"/>
    <s v="Current Employees"/>
    <x v="0"/>
    <x v="3"/>
    <x v="328"/>
    <n v="446"/>
    <x v="1"/>
    <x v="0"/>
    <x v="0"/>
    <s v="No"/>
    <s v="Y"/>
    <n v="6"/>
    <n v="-2"/>
    <n v="0"/>
    <x v="3"/>
    <n v="0"/>
    <m/>
    <n v="0"/>
    <n v="1"/>
    <n v="508"/>
    <n v="10"/>
    <x v="3"/>
    <n v="1"/>
    <n v="2"/>
    <n v="46"/>
    <n v="2"/>
    <n v="2"/>
    <n v="1"/>
    <n v="4682"/>
    <n v="4317"/>
    <n v="3"/>
    <n v="14"/>
    <n v="3"/>
    <n v="3"/>
    <n v="80"/>
    <n v="0"/>
    <n v="9"/>
    <n v="2"/>
    <n v="7"/>
    <n v="7"/>
    <n v="0"/>
    <n v="1"/>
  </r>
  <r>
    <x v="1"/>
    <s v="Travel_Rarely"/>
    <x v="1"/>
    <s v="Current Employees"/>
    <x v="1"/>
    <x v="0"/>
    <x v="329"/>
    <n v="447"/>
    <x v="1"/>
    <x v="7"/>
    <x v="1"/>
    <s v="No"/>
    <s v="Y"/>
    <n v="2"/>
    <n v="-2"/>
    <n v="0"/>
    <x v="40"/>
    <n v="0"/>
    <m/>
    <n v="0"/>
    <n v="1"/>
    <n v="1482"/>
    <n v="5"/>
    <x v="4"/>
    <n v="1"/>
    <n v="4"/>
    <n v="42"/>
    <n v="3"/>
    <n v="5"/>
    <n v="2"/>
    <n v="18300"/>
    <n v="16375"/>
    <n v="4"/>
    <n v="11"/>
    <n v="3"/>
    <n v="2"/>
    <n v="80"/>
    <n v="1"/>
    <n v="21"/>
    <n v="3"/>
    <n v="3"/>
    <n v="2"/>
    <n v="1"/>
    <n v="1"/>
  </r>
  <r>
    <x v="1"/>
    <s v="Travel_Frequently"/>
    <x v="0"/>
    <s v="Current Employees"/>
    <x v="1"/>
    <x v="0"/>
    <x v="330"/>
    <n v="448"/>
    <x v="0"/>
    <x v="2"/>
    <x v="2"/>
    <s v="No"/>
    <s v="Y"/>
    <n v="3"/>
    <n v="-2"/>
    <n v="0"/>
    <x v="23"/>
    <n v="0"/>
    <m/>
    <n v="0"/>
    <n v="1"/>
    <n v="559"/>
    <n v="10"/>
    <x v="2"/>
    <n v="1"/>
    <n v="3"/>
    <n v="82"/>
    <n v="2"/>
    <n v="2"/>
    <n v="2"/>
    <n v="5257"/>
    <n v="6227"/>
    <n v="1"/>
    <n v="11"/>
    <n v="3"/>
    <n v="2"/>
    <n v="80"/>
    <n v="1"/>
    <n v="9"/>
    <n v="4"/>
    <n v="9"/>
    <n v="7"/>
    <n v="0"/>
    <n v="0"/>
  </r>
  <r>
    <x v="1"/>
    <s v="Non-Travel"/>
    <x v="2"/>
    <s v="Current Employees"/>
    <x v="0"/>
    <x v="3"/>
    <x v="331"/>
    <n v="449"/>
    <x v="1"/>
    <x v="0"/>
    <x v="1"/>
    <s v="Yes"/>
    <s v="Y"/>
    <n v="0"/>
    <n v="-2"/>
    <n v="0"/>
    <x v="4"/>
    <n v="0"/>
    <m/>
    <n v="0"/>
    <n v="1"/>
    <n v="210"/>
    <n v="1"/>
    <x v="1"/>
    <n v="1"/>
    <n v="3"/>
    <n v="73"/>
    <n v="3"/>
    <n v="2"/>
    <n v="1"/>
    <n v="6349"/>
    <n v="22107"/>
    <n v="0"/>
    <n v="13"/>
    <n v="3"/>
    <n v="4"/>
    <n v="80"/>
    <n v="1"/>
    <n v="6"/>
    <n v="3"/>
    <n v="5"/>
    <n v="4"/>
    <n v="1"/>
    <n v="4"/>
  </r>
  <r>
    <x v="1"/>
    <s v="Travel_Frequently"/>
    <x v="1"/>
    <s v="Current Employees"/>
    <x v="1"/>
    <x v="0"/>
    <x v="332"/>
    <n v="450"/>
    <x v="0"/>
    <x v="1"/>
    <x v="0"/>
    <s v="No"/>
    <s v="Y"/>
    <n v="4"/>
    <n v="-2"/>
    <n v="0"/>
    <x v="33"/>
    <n v="0"/>
    <m/>
    <n v="0"/>
    <n v="1"/>
    <n v="928"/>
    <n v="20"/>
    <x v="2"/>
    <n v="1"/>
    <n v="4"/>
    <n v="31"/>
    <n v="3"/>
    <n v="2"/>
    <n v="2"/>
    <n v="4869"/>
    <n v="16885"/>
    <n v="3"/>
    <n v="12"/>
    <n v="3"/>
    <n v="4"/>
    <n v="80"/>
    <n v="0"/>
    <n v="20"/>
    <n v="2"/>
    <n v="4"/>
    <n v="3"/>
    <n v="0"/>
    <n v="3"/>
  </r>
  <r>
    <x v="1"/>
    <s v="Travel_Rarely"/>
    <x v="0"/>
    <s v="Current Employees"/>
    <x v="1"/>
    <x v="0"/>
    <x v="333"/>
    <n v="451"/>
    <x v="0"/>
    <x v="4"/>
    <x v="1"/>
    <s v="No"/>
    <s v="Y"/>
    <n v="1"/>
    <n v="-2"/>
    <n v="0"/>
    <x v="23"/>
    <n v="0"/>
    <m/>
    <n v="0"/>
    <n v="1"/>
    <n v="1001"/>
    <n v="7"/>
    <x v="3"/>
    <n v="1"/>
    <n v="3"/>
    <n v="43"/>
    <n v="3"/>
    <n v="3"/>
    <n v="2"/>
    <n v="9985"/>
    <n v="9262"/>
    <n v="8"/>
    <n v="16"/>
    <n v="3"/>
    <n v="1"/>
    <n v="80"/>
    <n v="1"/>
    <n v="10"/>
    <n v="2"/>
    <n v="1"/>
    <n v="0"/>
    <n v="0"/>
    <n v="0"/>
  </r>
  <r>
    <x v="1"/>
    <s v="Travel_Rarely"/>
    <x v="1"/>
    <s v="Current Employees"/>
    <x v="1"/>
    <x v="1"/>
    <x v="334"/>
    <n v="452"/>
    <x v="1"/>
    <x v="1"/>
    <x v="1"/>
    <s v="No"/>
    <s v="Y"/>
    <n v="3"/>
    <n v="-2"/>
    <n v="0"/>
    <x v="28"/>
    <n v="0"/>
    <m/>
    <n v="0"/>
    <n v="1"/>
    <n v="549"/>
    <n v="8"/>
    <x v="2"/>
    <n v="1"/>
    <n v="4"/>
    <n v="75"/>
    <n v="3"/>
    <n v="2"/>
    <n v="4"/>
    <n v="3697"/>
    <n v="9278"/>
    <n v="9"/>
    <n v="14"/>
    <n v="3"/>
    <n v="1"/>
    <n v="80"/>
    <n v="2"/>
    <n v="12"/>
    <n v="3"/>
    <n v="10"/>
    <n v="9"/>
    <n v="9"/>
    <n v="8"/>
  </r>
  <r>
    <x v="1"/>
    <s v="Travel_Rarely"/>
    <x v="0"/>
    <s v="Current Employees"/>
    <x v="0"/>
    <x v="2"/>
    <x v="335"/>
    <n v="453"/>
    <x v="1"/>
    <x v="0"/>
    <x v="1"/>
    <s v="Yes"/>
    <s v="Y"/>
    <n v="2"/>
    <n v="-2"/>
    <n v="0"/>
    <x v="32"/>
    <n v="0"/>
    <m/>
    <n v="0"/>
    <n v="1"/>
    <n v="1124"/>
    <n v="1"/>
    <x v="0"/>
    <n v="1"/>
    <n v="2"/>
    <n v="57"/>
    <n v="1"/>
    <n v="2"/>
    <n v="4"/>
    <n v="7457"/>
    <n v="13273"/>
    <n v="2"/>
    <n v="22"/>
    <n v="4"/>
    <n v="3"/>
    <n v="80"/>
    <n v="3"/>
    <n v="6"/>
    <n v="2"/>
    <n v="4"/>
    <n v="3"/>
    <n v="0"/>
    <n v="2"/>
  </r>
  <r>
    <x v="0"/>
    <s v="Travel_Rarely"/>
    <x v="2"/>
    <s v="Ex-Employees"/>
    <x v="1"/>
    <x v="1"/>
    <x v="336"/>
    <n v="454"/>
    <x v="1"/>
    <x v="2"/>
    <x v="1"/>
    <s v="Yes"/>
    <s v="Y"/>
    <n v="4"/>
    <n v="-2"/>
    <n v="0"/>
    <x v="11"/>
    <n v="1"/>
    <n v="1"/>
    <n v="1"/>
    <n v="0"/>
    <n v="318"/>
    <n v="8"/>
    <x v="2"/>
    <n v="1"/>
    <n v="2"/>
    <n v="77"/>
    <n v="1"/>
    <n v="1"/>
    <n v="3"/>
    <n v="2119"/>
    <n v="4759"/>
    <n v="1"/>
    <n v="11"/>
    <n v="3"/>
    <n v="4"/>
    <n v="80"/>
    <n v="0"/>
    <n v="7"/>
    <n v="2"/>
    <n v="7"/>
    <n v="7"/>
    <n v="0"/>
    <n v="7"/>
  </r>
  <r>
    <x v="1"/>
    <s v="Travel_Rarely"/>
    <x v="2"/>
    <s v="Current Employees"/>
    <x v="1"/>
    <x v="1"/>
    <x v="337"/>
    <n v="455"/>
    <x v="1"/>
    <x v="2"/>
    <x v="0"/>
    <s v="No"/>
    <s v="Y"/>
    <n v="2"/>
    <n v="-2"/>
    <n v="0"/>
    <x v="11"/>
    <n v="0"/>
    <m/>
    <n v="0"/>
    <n v="1"/>
    <n v="738"/>
    <n v="9"/>
    <x v="4"/>
    <n v="1"/>
    <n v="2"/>
    <n v="30"/>
    <n v="2"/>
    <n v="1"/>
    <n v="4"/>
    <n v="3983"/>
    <n v="7621"/>
    <n v="0"/>
    <n v="17"/>
    <n v="3"/>
    <n v="3"/>
    <n v="80"/>
    <n v="0"/>
    <n v="4"/>
    <n v="3"/>
    <n v="3"/>
    <n v="2"/>
    <n v="2"/>
    <n v="2"/>
  </r>
  <r>
    <x v="1"/>
    <s v="Travel_Rarely"/>
    <x v="2"/>
    <s v="Current Employees"/>
    <x v="0"/>
    <x v="3"/>
    <x v="338"/>
    <n v="456"/>
    <x v="0"/>
    <x v="0"/>
    <x v="2"/>
    <s v="No"/>
    <s v="Y"/>
    <n v="2"/>
    <n v="-2"/>
    <n v="0"/>
    <x v="7"/>
    <n v="0"/>
    <m/>
    <n v="0"/>
    <n v="1"/>
    <n v="570"/>
    <n v="5"/>
    <x v="3"/>
    <n v="1"/>
    <n v="4"/>
    <n v="30"/>
    <n v="2"/>
    <n v="2"/>
    <n v="1"/>
    <n v="6118"/>
    <n v="5431"/>
    <n v="1"/>
    <n v="13"/>
    <n v="3"/>
    <n v="3"/>
    <n v="80"/>
    <n v="3"/>
    <n v="10"/>
    <n v="3"/>
    <n v="10"/>
    <n v="9"/>
    <n v="1"/>
    <n v="2"/>
  </r>
  <r>
    <x v="1"/>
    <s v="Travel_Rarely"/>
    <x v="2"/>
    <s v="Current Employees"/>
    <x v="0"/>
    <x v="3"/>
    <x v="339"/>
    <n v="458"/>
    <x v="0"/>
    <x v="0"/>
    <x v="1"/>
    <s v="No"/>
    <s v="Y"/>
    <n v="3"/>
    <n v="-2"/>
    <n v="0"/>
    <x v="4"/>
    <n v="0"/>
    <m/>
    <n v="0"/>
    <n v="1"/>
    <n v="1130"/>
    <n v="8"/>
    <x v="2"/>
    <n v="1"/>
    <n v="2"/>
    <n v="56"/>
    <n v="3"/>
    <n v="2"/>
    <n v="1"/>
    <n v="6214"/>
    <n v="3415"/>
    <n v="1"/>
    <n v="18"/>
    <n v="3"/>
    <n v="1"/>
    <n v="80"/>
    <n v="1"/>
    <n v="8"/>
    <n v="3"/>
    <n v="8"/>
    <n v="7"/>
    <n v="0"/>
    <n v="7"/>
  </r>
  <r>
    <x v="1"/>
    <s v="Travel_Rarely"/>
    <x v="0"/>
    <s v="Current Employees"/>
    <x v="1"/>
    <x v="2"/>
    <x v="340"/>
    <n v="460"/>
    <x v="1"/>
    <x v="3"/>
    <x v="2"/>
    <s v="No"/>
    <s v="Y"/>
    <n v="2"/>
    <n v="-2"/>
    <n v="0"/>
    <x v="2"/>
    <n v="0"/>
    <m/>
    <n v="0"/>
    <n v="1"/>
    <n v="1192"/>
    <n v="5"/>
    <x v="0"/>
    <n v="1"/>
    <n v="4"/>
    <n v="61"/>
    <n v="3"/>
    <n v="2"/>
    <n v="4"/>
    <n v="6347"/>
    <n v="23177"/>
    <n v="7"/>
    <n v="16"/>
    <n v="3"/>
    <n v="3"/>
    <n v="80"/>
    <n v="2"/>
    <n v="8"/>
    <n v="2"/>
    <n v="6"/>
    <n v="2"/>
    <n v="0"/>
    <n v="4"/>
  </r>
  <r>
    <x v="1"/>
    <s v="Travel_Rarely"/>
    <x v="0"/>
    <s v="Current Employees"/>
    <x v="1"/>
    <x v="0"/>
    <x v="341"/>
    <n v="461"/>
    <x v="1"/>
    <x v="7"/>
    <x v="2"/>
    <s v="Yes"/>
    <s v="Y"/>
    <n v="3"/>
    <n v="-2"/>
    <n v="0"/>
    <x v="8"/>
    <n v="0"/>
    <m/>
    <n v="0"/>
    <n v="1"/>
    <n v="343"/>
    <n v="15"/>
    <x v="0"/>
    <n v="1"/>
    <n v="3"/>
    <n v="92"/>
    <n v="2"/>
    <n v="3"/>
    <n v="2"/>
    <n v="11510"/>
    <n v="15682"/>
    <n v="0"/>
    <n v="14"/>
    <n v="3"/>
    <n v="2"/>
    <n v="80"/>
    <n v="1"/>
    <n v="12"/>
    <n v="3"/>
    <n v="11"/>
    <n v="10"/>
    <n v="2"/>
    <n v="9"/>
  </r>
  <r>
    <x v="1"/>
    <s v="Travel_Rarely"/>
    <x v="2"/>
    <s v="Current Employees"/>
    <x v="1"/>
    <x v="2"/>
    <x v="342"/>
    <n v="462"/>
    <x v="0"/>
    <x v="3"/>
    <x v="0"/>
    <s v="Yes"/>
    <s v="Y"/>
    <n v="2"/>
    <n v="-2"/>
    <n v="0"/>
    <x v="12"/>
    <n v="0"/>
    <m/>
    <n v="0"/>
    <n v="1"/>
    <n v="1232"/>
    <n v="7"/>
    <x v="2"/>
    <n v="1"/>
    <n v="3"/>
    <n v="39"/>
    <n v="3"/>
    <n v="3"/>
    <n v="4"/>
    <n v="7143"/>
    <n v="25713"/>
    <n v="1"/>
    <n v="14"/>
    <n v="3"/>
    <n v="3"/>
    <n v="80"/>
    <n v="0"/>
    <n v="11"/>
    <n v="2"/>
    <n v="11"/>
    <n v="9"/>
    <n v="4"/>
    <n v="10"/>
  </r>
  <r>
    <x v="1"/>
    <s v="Travel_Rarely"/>
    <x v="2"/>
    <s v="Current Employees"/>
    <x v="0"/>
    <x v="3"/>
    <x v="343"/>
    <n v="463"/>
    <x v="0"/>
    <x v="0"/>
    <x v="2"/>
    <s v="Yes"/>
    <s v="Y"/>
    <n v="2"/>
    <n v="-2"/>
    <n v="0"/>
    <x v="11"/>
    <n v="0"/>
    <m/>
    <n v="0"/>
    <n v="1"/>
    <n v="144"/>
    <n v="10"/>
    <x v="1"/>
    <n v="1"/>
    <n v="4"/>
    <n v="39"/>
    <n v="2"/>
    <n v="2"/>
    <n v="1"/>
    <n v="8268"/>
    <n v="11866"/>
    <n v="1"/>
    <n v="14"/>
    <n v="3"/>
    <n v="1"/>
    <n v="80"/>
    <n v="2"/>
    <n v="7"/>
    <n v="3"/>
    <n v="7"/>
    <n v="7"/>
    <n v="1"/>
    <n v="7"/>
  </r>
  <r>
    <x v="1"/>
    <s v="Travel_Rarely"/>
    <x v="0"/>
    <s v="Current Employees"/>
    <x v="1"/>
    <x v="4"/>
    <x v="344"/>
    <n v="464"/>
    <x v="1"/>
    <x v="3"/>
    <x v="0"/>
    <s v="No"/>
    <s v="Y"/>
    <n v="5"/>
    <n v="-2"/>
    <n v="0"/>
    <x v="10"/>
    <n v="0"/>
    <m/>
    <n v="0"/>
    <n v="1"/>
    <n v="1296"/>
    <n v="5"/>
    <x v="2"/>
    <n v="1"/>
    <n v="4"/>
    <n v="62"/>
    <n v="3"/>
    <n v="3"/>
    <n v="4"/>
    <n v="8095"/>
    <n v="18264"/>
    <n v="0"/>
    <n v="13"/>
    <n v="3"/>
    <n v="4"/>
    <n v="80"/>
    <n v="0"/>
    <n v="17"/>
    <n v="3"/>
    <n v="16"/>
    <n v="6"/>
    <n v="0"/>
    <n v="13"/>
  </r>
  <r>
    <x v="1"/>
    <s v="Travel_Rarely"/>
    <x v="4"/>
    <s v="Current Employees"/>
    <x v="1"/>
    <x v="0"/>
    <x v="345"/>
    <n v="465"/>
    <x v="1"/>
    <x v="1"/>
    <x v="2"/>
    <s v="No"/>
    <s v="Y"/>
    <n v="2"/>
    <n v="-2"/>
    <n v="0"/>
    <x v="30"/>
    <n v="0"/>
    <m/>
    <n v="0"/>
    <n v="1"/>
    <n v="1309"/>
    <n v="26"/>
    <x v="1"/>
    <n v="1"/>
    <n v="3"/>
    <n v="83"/>
    <n v="3"/>
    <n v="1"/>
    <n v="2"/>
    <n v="2904"/>
    <n v="16092"/>
    <n v="1"/>
    <n v="12"/>
    <n v="3"/>
    <n v="3"/>
    <n v="80"/>
    <n v="2"/>
    <n v="4"/>
    <n v="2"/>
    <n v="4"/>
    <n v="2"/>
    <n v="0"/>
    <n v="2"/>
  </r>
  <r>
    <x v="1"/>
    <s v="Travel_Rarely"/>
    <x v="0"/>
    <s v="Current Employees"/>
    <x v="1"/>
    <x v="2"/>
    <x v="346"/>
    <n v="466"/>
    <x v="1"/>
    <x v="3"/>
    <x v="0"/>
    <s v="Yes"/>
    <s v="Y"/>
    <n v="3"/>
    <n v="-2"/>
    <n v="0"/>
    <x v="0"/>
    <n v="0"/>
    <m/>
    <n v="0"/>
    <n v="1"/>
    <n v="483"/>
    <n v="6"/>
    <x v="3"/>
    <n v="1"/>
    <n v="4"/>
    <n v="95"/>
    <n v="2"/>
    <n v="2"/>
    <n v="3"/>
    <n v="6032"/>
    <n v="10110"/>
    <n v="6"/>
    <n v="15"/>
    <n v="3"/>
    <n v="4"/>
    <n v="80"/>
    <n v="0"/>
    <n v="8"/>
    <n v="3"/>
    <n v="5"/>
    <n v="4"/>
    <n v="1"/>
    <n v="2"/>
  </r>
  <r>
    <x v="1"/>
    <s v="Travel_Frequently"/>
    <x v="1"/>
    <s v="Current Employees"/>
    <x v="0"/>
    <x v="2"/>
    <x v="347"/>
    <n v="467"/>
    <x v="1"/>
    <x v="6"/>
    <x v="0"/>
    <s v="No"/>
    <s v="Y"/>
    <n v="3"/>
    <n v="-2"/>
    <n v="0"/>
    <x v="40"/>
    <n v="0"/>
    <m/>
    <n v="0"/>
    <n v="1"/>
    <n v="1309"/>
    <n v="4"/>
    <x v="1"/>
    <n v="1"/>
    <n v="2"/>
    <n v="99"/>
    <n v="3"/>
    <n v="2"/>
    <n v="3"/>
    <n v="2976"/>
    <n v="25751"/>
    <n v="3"/>
    <n v="19"/>
    <n v="3"/>
    <n v="1"/>
    <n v="80"/>
    <n v="0"/>
    <n v="5"/>
    <n v="3"/>
    <n v="0"/>
    <n v="0"/>
    <n v="0"/>
    <n v="0"/>
  </r>
  <r>
    <x v="1"/>
    <s v="Travel_Rarely"/>
    <x v="0"/>
    <s v="Current Employees"/>
    <x v="1"/>
    <x v="0"/>
    <x v="348"/>
    <n v="468"/>
    <x v="0"/>
    <x v="7"/>
    <x v="0"/>
    <s v="No"/>
    <s v="Y"/>
    <n v="2"/>
    <n v="-2"/>
    <n v="0"/>
    <x v="19"/>
    <n v="0"/>
    <m/>
    <n v="0"/>
    <n v="1"/>
    <n v="810"/>
    <n v="23"/>
    <x v="4"/>
    <n v="1"/>
    <n v="1"/>
    <n v="44"/>
    <n v="3"/>
    <n v="4"/>
    <n v="2"/>
    <n v="15992"/>
    <n v="15901"/>
    <n v="2"/>
    <n v="14"/>
    <n v="3"/>
    <n v="2"/>
    <n v="80"/>
    <n v="0"/>
    <n v="16"/>
    <n v="3"/>
    <n v="1"/>
    <n v="0"/>
    <n v="0"/>
    <n v="0"/>
  </r>
  <r>
    <x v="1"/>
    <s v="Non-Travel"/>
    <x v="2"/>
    <s v="Current Employees"/>
    <x v="0"/>
    <x v="0"/>
    <x v="349"/>
    <n v="469"/>
    <x v="1"/>
    <x v="0"/>
    <x v="1"/>
    <s v="No"/>
    <s v="Y"/>
    <n v="3"/>
    <n v="-2"/>
    <n v="0"/>
    <x v="11"/>
    <n v="0"/>
    <m/>
    <n v="0"/>
    <n v="1"/>
    <n v="746"/>
    <n v="2"/>
    <x v="3"/>
    <n v="1"/>
    <n v="4"/>
    <n v="61"/>
    <n v="3"/>
    <n v="2"/>
    <n v="2"/>
    <n v="4649"/>
    <n v="16928"/>
    <n v="1"/>
    <n v="14"/>
    <n v="3"/>
    <n v="1"/>
    <n v="80"/>
    <n v="1"/>
    <n v="4"/>
    <n v="2"/>
    <n v="4"/>
    <n v="3"/>
    <n v="0"/>
    <n v="2"/>
  </r>
  <r>
    <x v="1"/>
    <s v="Travel_Rarely"/>
    <x v="0"/>
    <s v="Current Employees"/>
    <x v="2"/>
    <x v="4"/>
    <x v="350"/>
    <n v="470"/>
    <x v="1"/>
    <x v="8"/>
    <x v="2"/>
    <s v="Yes"/>
    <s v="Y"/>
    <n v="5"/>
    <n v="-2"/>
    <n v="0"/>
    <x v="19"/>
    <n v="0"/>
    <m/>
    <n v="0"/>
    <n v="1"/>
    <n v="544"/>
    <n v="2"/>
    <x v="1"/>
    <n v="1"/>
    <n v="4"/>
    <n v="52"/>
    <n v="3"/>
    <n v="1"/>
    <n v="4"/>
    <n v="2696"/>
    <n v="24017"/>
    <n v="0"/>
    <n v="11"/>
    <n v="3"/>
    <n v="3"/>
    <n v="80"/>
    <n v="1"/>
    <n v="4"/>
    <n v="3"/>
    <n v="3"/>
    <n v="2"/>
    <n v="1"/>
    <n v="0"/>
  </r>
  <r>
    <x v="1"/>
    <s v="Travel_Rarely"/>
    <x v="2"/>
    <s v="Current Employees"/>
    <x v="1"/>
    <x v="2"/>
    <x v="351"/>
    <n v="471"/>
    <x v="0"/>
    <x v="2"/>
    <x v="1"/>
    <s v="No"/>
    <s v="Y"/>
    <n v="4"/>
    <n v="-2"/>
    <n v="0"/>
    <x v="5"/>
    <n v="0"/>
    <m/>
    <n v="0"/>
    <n v="1"/>
    <n v="1062"/>
    <n v="2"/>
    <x v="3"/>
    <n v="1"/>
    <n v="3"/>
    <n v="75"/>
    <n v="3"/>
    <n v="1"/>
    <n v="3"/>
    <n v="2370"/>
    <n v="3956"/>
    <n v="1"/>
    <n v="13"/>
    <n v="3"/>
    <n v="3"/>
    <n v="80"/>
    <n v="1"/>
    <n v="8"/>
    <n v="3"/>
    <n v="8"/>
    <n v="0"/>
    <n v="0"/>
    <n v="7"/>
  </r>
  <r>
    <x v="1"/>
    <s v="Travel_Rarely"/>
    <x v="1"/>
    <s v="Current Employees"/>
    <x v="0"/>
    <x v="2"/>
    <x v="352"/>
    <n v="473"/>
    <x v="0"/>
    <x v="5"/>
    <x v="1"/>
    <s v="No"/>
    <s v="Y"/>
    <n v="3"/>
    <n v="-2"/>
    <n v="0"/>
    <x v="26"/>
    <n v="0"/>
    <m/>
    <n v="0"/>
    <n v="1"/>
    <n v="530"/>
    <n v="29"/>
    <x v="1"/>
    <n v="1"/>
    <n v="1"/>
    <n v="91"/>
    <n v="3"/>
    <n v="3"/>
    <n v="3"/>
    <n v="12504"/>
    <n v="23978"/>
    <n v="3"/>
    <n v="21"/>
    <n v="4"/>
    <n v="2"/>
    <n v="80"/>
    <n v="1"/>
    <n v="15"/>
    <n v="1"/>
    <n v="0"/>
    <n v="0"/>
    <n v="0"/>
    <n v="0"/>
  </r>
  <r>
    <x v="1"/>
    <s v="Travel_Rarely"/>
    <x v="0"/>
    <s v="Current Employees"/>
    <x v="1"/>
    <x v="2"/>
    <x v="353"/>
    <n v="474"/>
    <x v="1"/>
    <x v="1"/>
    <x v="2"/>
    <s v="Yes"/>
    <s v="Y"/>
    <n v="2"/>
    <n v="-2"/>
    <n v="0"/>
    <x v="2"/>
    <n v="0"/>
    <m/>
    <n v="0"/>
    <n v="1"/>
    <n v="1319"/>
    <n v="6"/>
    <x v="3"/>
    <n v="1"/>
    <n v="3"/>
    <n v="51"/>
    <n v="4"/>
    <n v="2"/>
    <n v="3"/>
    <n v="5974"/>
    <n v="17001"/>
    <n v="4"/>
    <n v="13"/>
    <n v="3"/>
    <n v="1"/>
    <n v="80"/>
    <n v="2"/>
    <n v="13"/>
    <n v="3"/>
    <n v="7"/>
    <n v="7"/>
    <n v="6"/>
    <n v="7"/>
  </r>
  <r>
    <x v="1"/>
    <s v="Non-Travel"/>
    <x v="2"/>
    <s v="Current Employees"/>
    <x v="0"/>
    <x v="4"/>
    <x v="354"/>
    <n v="475"/>
    <x v="0"/>
    <x v="0"/>
    <x v="1"/>
    <s v="Yes"/>
    <s v="Y"/>
    <n v="2"/>
    <n v="-2"/>
    <n v="0"/>
    <x v="7"/>
    <n v="0"/>
    <m/>
    <n v="0"/>
    <n v="1"/>
    <n v="641"/>
    <n v="25"/>
    <x v="0"/>
    <n v="1"/>
    <n v="4"/>
    <n v="85"/>
    <n v="3"/>
    <n v="2"/>
    <n v="4"/>
    <n v="4736"/>
    <n v="6069"/>
    <n v="7"/>
    <n v="12"/>
    <n v="3"/>
    <n v="2"/>
    <n v="80"/>
    <n v="1"/>
    <n v="4"/>
    <n v="4"/>
    <n v="2"/>
    <n v="2"/>
    <n v="2"/>
    <n v="2"/>
  </r>
  <r>
    <x v="1"/>
    <s v="Travel_Rarely"/>
    <x v="2"/>
    <s v="Current Employees"/>
    <x v="0"/>
    <x v="0"/>
    <x v="355"/>
    <n v="476"/>
    <x v="1"/>
    <x v="0"/>
    <x v="1"/>
    <s v="No"/>
    <s v="Y"/>
    <n v="3"/>
    <n v="-2"/>
    <n v="0"/>
    <x v="25"/>
    <n v="0"/>
    <m/>
    <n v="0"/>
    <n v="1"/>
    <n v="933"/>
    <n v="1"/>
    <x v="3"/>
    <n v="1"/>
    <n v="3"/>
    <n v="57"/>
    <n v="3"/>
    <n v="2"/>
    <n v="2"/>
    <n v="5296"/>
    <n v="20156"/>
    <n v="1"/>
    <n v="17"/>
    <n v="3"/>
    <n v="2"/>
    <n v="80"/>
    <n v="1"/>
    <n v="8"/>
    <n v="3"/>
    <n v="8"/>
    <n v="7"/>
    <n v="7"/>
    <n v="7"/>
  </r>
  <r>
    <x v="1"/>
    <s v="Travel_Rarely"/>
    <x v="0"/>
    <s v="Current Employees"/>
    <x v="1"/>
    <x v="1"/>
    <x v="356"/>
    <n v="477"/>
    <x v="1"/>
    <x v="4"/>
    <x v="0"/>
    <s v="No"/>
    <s v="Y"/>
    <n v="6"/>
    <n v="-2"/>
    <n v="0"/>
    <x v="19"/>
    <n v="0"/>
    <m/>
    <n v="0"/>
    <n v="1"/>
    <n v="1332"/>
    <n v="2"/>
    <x v="2"/>
    <n v="1"/>
    <n v="1"/>
    <n v="98"/>
    <n v="2"/>
    <n v="2"/>
    <n v="4"/>
    <n v="6781"/>
    <n v="17078"/>
    <n v="3"/>
    <n v="23"/>
    <n v="4"/>
    <n v="2"/>
    <n v="80"/>
    <n v="0"/>
    <n v="14"/>
    <n v="3"/>
    <n v="1"/>
    <n v="0"/>
    <n v="0"/>
    <n v="0"/>
  </r>
  <r>
    <x v="0"/>
    <s v="Travel_Frequently"/>
    <x v="4"/>
    <s v="Ex-Employees"/>
    <x v="0"/>
    <x v="4"/>
    <x v="357"/>
    <n v="478"/>
    <x v="0"/>
    <x v="6"/>
    <x v="0"/>
    <s v="Yes"/>
    <s v="Y"/>
    <n v="3"/>
    <n v="-2"/>
    <n v="0"/>
    <x v="18"/>
    <n v="1"/>
    <n v="1"/>
    <n v="1"/>
    <n v="0"/>
    <n v="756"/>
    <n v="1"/>
    <x v="1"/>
    <n v="1"/>
    <n v="4"/>
    <n v="99"/>
    <n v="2"/>
    <n v="1"/>
    <n v="4"/>
    <n v="2174"/>
    <n v="9150"/>
    <n v="1"/>
    <n v="11"/>
    <n v="3"/>
    <n v="3"/>
    <n v="80"/>
    <n v="0"/>
    <n v="3"/>
    <n v="3"/>
    <n v="3"/>
    <n v="2"/>
    <n v="1"/>
    <n v="2"/>
  </r>
  <r>
    <x v="1"/>
    <s v="Non-Travel"/>
    <x v="0"/>
    <s v="Current Employees"/>
    <x v="0"/>
    <x v="2"/>
    <x v="358"/>
    <n v="479"/>
    <x v="0"/>
    <x v="0"/>
    <x v="0"/>
    <s v="No"/>
    <s v="Y"/>
    <n v="6"/>
    <n v="-2"/>
    <n v="0"/>
    <x v="9"/>
    <n v="0"/>
    <m/>
    <n v="0"/>
    <n v="1"/>
    <n v="845"/>
    <n v="1"/>
    <x v="4"/>
    <n v="1"/>
    <n v="4"/>
    <n v="45"/>
    <n v="3"/>
    <n v="2"/>
    <n v="4"/>
    <n v="6653"/>
    <n v="15276"/>
    <n v="4"/>
    <n v="15"/>
    <n v="3"/>
    <n v="2"/>
    <n v="80"/>
    <n v="0"/>
    <n v="7"/>
    <n v="3"/>
    <n v="1"/>
    <n v="0"/>
    <n v="0"/>
    <n v="0"/>
  </r>
  <r>
    <x v="1"/>
    <s v="Travel_Frequently"/>
    <x v="0"/>
    <s v="Current Employees"/>
    <x v="0"/>
    <x v="2"/>
    <x v="359"/>
    <n v="481"/>
    <x v="1"/>
    <x v="0"/>
    <x v="1"/>
    <s v="No"/>
    <s v="Y"/>
    <n v="2"/>
    <n v="-2"/>
    <n v="0"/>
    <x v="9"/>
    <n v="0"/>
    <m/>
    <n v="0"/>
    <n v="1"/>
    <n v="541"/>
    <n v="3"/>
    <x v="2"/>
    <n v="1"/>
    <n v="1"/>
    <n v="48"/>
    <n v="2"/>
    <n v="3"/>
    <n v="4"/>
    <n v="9699"/>
    <n v="7246"/>
    <n v="4"/>
    <n v="11"/>
    <n v="3"/>
    <n v="1"/>
    <n v="80"/>
    <n v="1"/>
    <n v="16"/>
    <n v="3"/>
    <n v="13"/>
    <n v="9"/>
    <n v="1"/>
    <n v="12"/>
  </r>
  <r>
    <x v="1"/>
    <s v="Travel_Rarely"/>
    <x v="3"/>
    <s v="Current Employees"/>
    <x v="1"/>
    <x v="2"/>
    <x v="360"/>
    <n v="482"/>
    <x v="1"/>
    <x v="4"/>
    <x v="1"/>
    <s v="No"/>
    <s v="Y"/>
    <n v="2"/>
    <n v="-2"/>
    <n v="0"/>
    <x v="38"/>
    <n v="0"/>
    <m/>
    <n v="0"/>
    <n v="1"/>
    <n v="593"/>
    <n v="1"/>
    <x v="2"/>
    <n v="1"/>
    <n v="4"/>
    <n v="88"/>
    <n v="3"/>
    <n v="2"/>
    <n v="3"/>
    <n v="6755"/>
    <n v="2967"/>
    <n v="2"/>
    <n v="11"/>
    <n v="3"/>
    <n v="3"/>
    <n v="80"/>
    <n v="0"/>
    <n v="15"/>
    <n v="3"/>
    <n v="3"/>
    <n v="2"/>
    <n v="1"/>
    <n v="2"/>
  </r>
  <r>
    <x v="1"/>
    <s v="Travel_Rarely"/>
    <x v="0"/>
    <s v="Current Employees"/>
    <x v="1"/>
    <x v="0"/>
    <x v="361"/>
    <n v="483"/>
    <x v="0"/>
    <x v="2"/>
    <x v="1"/>
    <s v="Yes"/>
    <s v="Y"/>
    <n v="3"/>
    <n v="-2"/>
    <n v="0"/>
    <x v="32"/>
    <n v="0"/>
    <m/>
    <n v="0"/>
    <n v="1"/>
    <n v="1171"/>
    <n v="10"/>
    <x v="2"/>
    <n v="1"/>
    <n v="4"/>
    <n v="46"/>
    <n v="4"/>
    <n v="1"/>
    <n v="2"/>
    <n v="2213"/>
    <n v="22495"/>
    <n v="3"/>
    <n v="13"/>
    <n v="3"/>
    <n v="3"/>
    <n v="80"/>
    <n v="1"/>
    <n v="10"/>
    <n v="3"/>
    <n v="7"/>
    <n v="7"/>
    <n v="1"/>
    <n v="7"/>
  </r>
  <r>
    <x v="1"/>
    <s v="Non-Travel"/>
    <x v="4"/>
    <s v="Current Employees"/>
    <x v="0"/>
    <x v="2"/>
    <x v="362"/>
    <n v="484"/>
    <x v="1"/>
    <x v="6"/>
    <x v="0"/>
    <s v="No"/>
    <s v="Y"/>
    <n v="3"/>
    <n v="-2"/>
    <n v="0"/>
    <x v="18"/>
    <n v="0"/>
    <m/>
    <n v="0"/>
    <n v="1"/>
    <n v="895"/>
    <n v="9"/>
    <x v="0"/>
    <n v="1"/>
    <n v="1"/>
    <n v="39"/>
    <n v="3"/>
    <n v="1"/>
    <n v="4"/>
    <n v="2610"/>
    <n v="2851"/>
    <n v="1"/>
    <n v="24"/>
    <n v="4"/>
    <n v="3"/>
    <n v="80"/>
    <n v="0"/>
    <n v="3"/>
    <n v="2"/>
    <n v="3"/>
    <n v="2"/>
    <n v="2"/>
    <n v="2"/>
  </r>
  <r>
    <x v="0"/>
    <s v="Travel_Rarely"/>
    <x v="2"/>
    <s v="Ex-Employees"/>
    <x v="0"/>
    <x v="3"/>
    <x v="363"/>
    <n v="485"/>
    <x v="0"/>
    <x v="6"/>
    <x v="0"/>
    <s v="Yes"/>
    <s v="Y"/>
    <n v="2"/>
    <n v="-2"/>
    <n v="0"/>
    <x v="3"/>
    <n v="1"/>
    <n v="1"/>
    <n v="1"/>
    <n v="0"/>
    <n v="350"/>
    <n v="5"/>
    <x v="3"/>
    <n v="1"/>
    <n v="4"/>
    <n v="34"/>
    <n v="3"/>
    <n v="1"/>
    <n v="1"/>
    <n v="2851"/>
    <n v="9150"/>
    <n v="1"/>
    <n v="13"/>
    <n v="3"/>
    <n v="2"/>
    <n v="80"/>
    <n v="0"/>
    <n v="1"/>
    <n v="3"/>
    <n v="1"/>
    <n v="0"/>
    <n v="0"/>
    <n v="0"/>
  </r>
  <r>
    <x v="1"/>
    <s v="Travel_Rarely"/>
    <x v="0"/>
    <s v="Current Employees"/>
    <x v="1"/>
    <x v="2"/>
    <x v="364"/>
    <n v="486"/>
    <x v="0"/>
    <x v="2"/>
    <x v="1"/>
    <s v="No"/>
    <s v="Y"/>
    <n v="3"/>
    <n v="-2"/>
    <n v="0"/>
    <x v="2"/>
    <n v="0"/>
    <m/>
    <n v="0"/>
    <n v="1"/>
    <n v="921"/>
    <n v="10"/>
    <x v="3"/>
    <n v="1"/>
    <n v="3"/>
    <n v="98"/>
    <n v="3"/>
    <n v="1"/>
    <n v="3"/>
    <n v="3452"/>
    <n v="17663"/>
    <n v="6"/>
    <n v="20"/>
    <n v="4"/>
    <n v="2"/>
    <n v="80"/>
    <n v="1"/>
    <n v="17"/>
    <n v="3"/>
    <n v="5"/>
    <n v="4"/>
    <n v="0"/>
    <n v="3"/>
  </r>
  <r>
    <x v="1"/>
    <s v="Non-Travel"/>
    <x v="1"/>
    <s v="Current Employees"/>
    <x v="1"/>
    <x v="2"/>
    <x v="365"/>
    <n v="487"/>
    <x v="0"/>
    <x v="3"/>
    <x v="1"/>
    <s v="No"/>
    <s v="Y"/>
    <n v="2"/>
    <n v="-2"/>
    <n v="0"/>
    <x v="21"/>
    <n v="0"/>
    <m/>
    <n v="0"/>
    <n v="1"/>
    <n v="1144"/>
    <n v="7"/>
    <x v="2"/>
    <n v="1"/>
    <n v="3"/>
    <n v="30"/>
    <n v="3"/>
    <n v="2"/>
    <n v="3"/>
    <n v="5258"/>
    <n v="16044"/>
    <n v="2"/>
    <n v="14"/>
    <n v="3"/>
    <n v="3"/>
    <n v="80"/>
    <n v="0"/>
    <n v="7"/>
    <n v="4"/>
    <n v="1"/>
    <n v="0"/>
    <n v="0"/>
    <n v="0"/>
  </r>
  <r>
    <x v="0"/>
    <s v="Travel_Frequently"/>
    <x v="0"/>
    <s v="Ex-Employees"/>
    <x v="0"/>
    <x v="3"/>
    <x v="366"/>
    <n v="488"/>
    <x v="1"/>
    <x v="0"/>
    <x v="0"/>
    <s v="No"/>
    <s v="Y"/>
    <n v="5"/>
    <n v="-2"/>
    <n v="0"/>
    <x v="0"/>
    <n v="1"/>
    <n v="1"/>
    <n v="1"/>
    <n v="0"/>
    <n v="143"/>
    <n v="4"/>
    <x v="3"/>
    <n v="1"/>
    <n v="1"/>
    <n v="56"/>
    <n v="3"/>
    <n v="2"/>
    <n v="1"/>
    <n v="9355"/>
    <n v="9558"/>
    <n v="1"/>
    <n v="18"/>
    <n v="3"/>
    <n v="3"/>
    <n v="80"/>
    <n v="0"/>
    <n v="8"/>
    <n v="3"/>
    <n v="8"/>
    <n v="7"/>
    <n v="7"/>
    <n v="7"/>
  </r>
  <r>
    <x v="1"/>
    <s v="Travel_Rarely"/>
    <x v="1"/>
    <s v="Current Employees"/>
    <x v="1"/>
    <x v="4"/>
    <x v="367"/>
    <n v="491"/>
    <x v="1"/>
    <x v="4"/>
    <x v="0"/>
    <s v="No"/>
    <s v="Y"/>
    <n v="2"/>
    <n v="-2"/>
    <n v="0"/>
    <x v="24"/>
    <n v="0"/>
    <m/>
    <n v="0"/>
    <n v="1"/>
    <n v="1046"/>
    <n v="10"/>
    <x v="3"/>
    <n v="1"/>
    <n v="4"/>
    <n v="100"/>
    <n v="2"/>
    <n v="3"/>
    <n v="4"/>
    <n v="10496"/>
    <n v="2755"/>
    <n v="6"/>
    <n v="15"/>
    <n v="3"/>
    <n v="4"/>
    <n v="80"/>
    <n v="0"/>
    <n v="20"/>
    <n v="3"/>
    <n v="4"/>
    <n v="3"/>
    <n v="1"/>
    <n v="3"/>
  </r>
  <r>
    <x v="0"/>
    <s v="Travel_Rarely"/>
    <x v="0"/>
    <s v="Ex-Employees"/>
    <x v="0"/>
    <x v="3"/>
    <x v="368"/>
    <n v="492"/>
    <x v="1"/>
    <x v="0"/>
    <x v="1"/>
    <s v="Yes"/>
    <s v="Y"/>
    <n v="6"/>
    <n v="-2"/>
    <n v="0"/>
    <x v="32"/>
    <n v="1"/>
    <n v="1"/>
    <n v="1"/>
    <n v="0"/>
    <n v="575"/>
    <n v="22"/>
    <x v="0"/>
    <n v="1"/>
    <n v="3"/>
    <n v="68"/>
    <n v="2"/>
    <n v="2"/>
    <n v="1"/>
    <n v="6380"/>
    <n v="6110"/>
    <n v="2"/>
    <n v="12"/>
    <n v="3"/>
    <n v="1"/>
    <n v="80"/>
    <n v="2"/>
    <n v="8"/>
    <n v="3"/>
    <n v="6"/>
    <n v="4"/>
    <n v="1"/>
    <n v="0"/>
  </r>
  <r>
    <x v="1"/>
    <s v="Travel_Rarely"/>
    <x v="2"/>
    <s v="Current Employees"/>
    <x v="1"/>
    <x v="0"/>
    <x v="369"/>
    <n v="493"/>
    <x v="1"/>
    <x v="1"/>
    <x v="0"/>
    <s v="Yes"/>
    <s v="Y"/>
    <n v="5"/>
    <n v="-2"/>
    <n v="0"/>
    <x v="12"/>
    <n v="0"/>
    <m/>
    <n v="0"/>
    <n v="1"/>
    <n v="408"/>
    <n v="9"/>
    <x v="2"/>
    <n v="1"/>
    <n v="3"/>
    <n v="42"/>
    <n v="2"/>
    <n v="1"/>
    <n v="2"/>
    <n v="2657"/>
    <n v="7551"/>
    <n v="0"/>
    <n v="16"/>
    <n v="3"/>
    <n v="4"/>
    <n v="80"/>
    <n v="0"/>
    <n v="3"/>
    <n v="3"/>
    <n v="2"/>
    <n v="2"/>
    <n v="2"/>
    <n v="2"/>
  </r>
  <r>
    <x v="0"/>
    <s v="Travel_Rarely"/>
    <x v="4"/>
    <s v="Ex-Employees"/>
    <x v="0"/>
    <x v="0"/>
    <x v="370"/>
    <n v="494"/>
    <x v="0"/>
    <x v="6"/>
    <x v="0"/>
    <s v="No"/>
    <s v="Y"/>
    <n v="0"/>
    <n v="-2"/>
    <n v="0"/>
    <x v="18"/>
    <n v="1"/>
    <n v="1"/>
    <n v="1"/>
    <n v="0"/>
    <n v="156"/>
    <n v="12"/>
    <x v="3"/>
    <n v="1"/>
    <n v="3"/>
    <n v="90"/>
    <n v="4"/>
    <n v="1"/>
    <n v="2"/>
    <n v="2716"/>
    <n v="25422"/>
    <n v="1"/>
    <n v="15"/>
    <n v="3"/>
    <n v="4"/>
    <n v="80"/>
    <n v="0"/>
    <n v="1"/>
    <n v="3"/>
    <n v="1"/>
    <n v="0"/>
    <n v="0"/>
    <n v="0"/>
  </r>
  <r>
    <x v="1"/>
    <s v="Travel_Rarely"/>
    <x v="2"/>
    <s v="Current Employees"/>
    <x v="1"/>
    <x v="0"/>
    <x v="371"/>
    <n v="495"/>
    <x v="1"/>
    <x v="1"/>
    <x v="0"/>
    <s v="No"/>
    <s v="Y"/>
    <n v="4"/>
    <n v="-2"/>
    <n v="0"/>
    <x v="11"/>
    <n v="0"/>
    <m/>
    <n v="0"/>
    <n v="1"/>
    <n v="1283"/>
    <n v="23"/>
    <x v="3"/>
    <n v="1"/>
    <n v="4"/>
    <n v="54"/>
    <n v="3"/>
    <n v="1"/>
    <n v="2"/>
    <n v="2201"/>
    <n v="18168"/>
    <n v="9"/>
    <n v="16"/>
    <n v="3"/>
    <n v="4"/>
    <n v="80"/>
    <n v="0"/>
    <n v="6"/>
    <n v="3"/>
    <n v="3"/>
    <n v="2"/>
    <n v="1"/>
    <n v="2"/>
  </r>
  <r>
    <x v="1"/>
    <s v="Travel_Rarely"/>
    <x v="0"/>
    <s v="Current Employees"/>
    <x v="1"/>
    <x v="0"/>
    <x v="372"/>
    <n v="496"/>
    <x v="1"/>
    <x v="4"/>
    <x v="0"/>
    <s v="No"/>
    <s v="Y"/>
    <n v="5"/>
    <n v="-2"/>
    <n v="0"/>
    <x v="10"/>
    <n v="0"/>
    <m/>
    <n v="0"/>
    <n v="1"/>
    <n v="755"/>
    <n v="9"/>
    <x v="2"/>
    <n v="1"/>
    <n v="3"/>
    <n v="97"/>
    <n v="2"/>
    <n v="2"/>
    <n v="2"/>
    <n v="6540"/>
    <n v="19394"/>
    <n v="9"/>
    <n v="19"/>
    <n v="3"/>
    <n v="3"/>
    <n v="80"/>
    <n v="0"/>
    <n v="10"/>
    <n v="3"/>
    <n v="1"/>
    <n v="1"/>
    <n v="0"/>
    <n v="0"/>
  </r>
  <r>
    <x v="1"/>
    <s v="Travel_Rarely"/>
    <x v="2"/>
    <s v="Current Employees"/>
    <x v="1"/>
    <x v="2"/>
    <x v="373"/>
    <n v="497"/>
    <x v="1"/>
    <x v="2"/>
    <x v="2"/>
    <s v="No"/>
    <s v="Y"/>
    <n v="2"/>
    <n v="-2"/>
    <n v="0"/>
    <x v="4"/>
    <n v="0"/>
    <m/>
    <n v="0"/>
    <n v="1"/>
    <n v="1469"/>
    <n v="1"/>
    <x v="0"/>
    <n v="1"/>
    <n v="4"/>
    <n v="82"/>
    <n v="3"/>
    <n v="1"/>
    <n v="3"/>
    <n v="3816"/>
    <n v="17881"/>
    <n v="1"/>
    <n v="11"/>
    <n v="3"/>
    <n v="2"/>
    <n v="80"/>
    <n v="1"/>
    <n v="5"/>
    <n v="3"/>
    <n v="5"/>
    <n v="2"/>
    <n v="0"/>
    <n v="4"/>
  </r>
  <r>
    <x v="1"/>
    <s v="Travel_Rarely"/>
    <x v="2"/>
    <s v="Current Employees"/>
    <x v="0"/>
    <x v="0"/>
    <x v="374"/>
    <n v="498"/>
    <x v="1"/>
    <x v="0"/>
    <x v="0"/>
    <s v="No"/>
    <s v="Y"/>
    <n v="1"/>
    <n v="-2"/>
    <n v="0"/>
    <x v="14"/>
    <n v="0"/>
    <m/>
    <n v="0"/>
    <n v="1"/>
    <n v="304"/>
    <n v="9"/>
    <x v="2"/>
    <n v="1"/>
    <n v="2"/>
    <n v="92"/>
    <n v="3"/>
    <n v="2"/>
    <n v="2"/>
    <n v="5253"/>
    <n v="20750"/>
    <n v="1"/>
    <n v="16"/>
    <n v="3"/>
    <n v="4"/>
    <n v="80"/>
    <n v="0"/>
    <n v="7"/>
    <n v="3"/>
    <n v="7"/>
    <n v="5"/>
    <n v="0"/>
    <n v="7"/>
  </r>
  <r>
    <x v="1"/>
    <s v="Travel_Rarely"/>
    <x v="1"/>
    <s v="Current Employees"/>
    <x v="1"/>
    <x v="1"/>
    <x v="375"/>
    <n v="499"/>
    <x v="1"/>
    <x v="4"/>
    <x v="0"/>
    <s v="No"/>
    <s v="Y"/>
    <n v="2"/>
    <n v="-2"/>
    <n v="0"/>
    <x v="1"/>
    <n v="0"/>
    <m/>
    <n v="0"/>
    <n v="1"/>
    <n v="1261"/>
    <n v="7"/>
    <x v="3"/>
    <n v="1"/>
    <n v="2"/>
    <n v="31"/>
    <n v="2"/>
    <n v="3"/>
    <n v="3"/>
    <n v="10965"/>
    <n v="12066"/>
    <n v="8"/>
    <n v="24"/>
    <n v="4"/>
    <n v="3"/>
    <n v="80"/>
    <n v="0"/>
    <n v="26"/>
    <n v="3"/>
    <n v="5"/>
    <n v="2"/>
    <n v="0"/>
    <n v="0"/>
  </r>
  <r>
    <x v="1"/>
    <s v="Travel_Rarely"/>
    <x v="1"/>
    <s v="Current Employees"/>
    <x v="0"/>
    <x v="0"/>
    <x v="376"/>
    <n v="500"/>
    <x v="0"/>
    <x v="0"/>
    <x v="1"/>
    <s v="No"/>
    <s v="Y"/>
    <n v="2"/>
    <n v="-2"/>
    <n v="0"/>
    <x v="31"/>
    <n v="0"/>
    <m/>
    <n v="0"/>
    <n v="1"/>
    <n v="1178"/>
    <n v="14"/>
    <x v="0"/>
    <n v="1"/>
    <n v="3"/>
    <n v="87"/>
    <n v="3"/>
    <n v="2"/>
    <n v="2"/>
    <n v="4936"/>
    <n v="14862"/>
    <n v="4"/>
    <n v="11"/>
    <n v="3"/>
    <n v="3"/>
    <n v="80"/>
    <n v="1"/>
    <n v="18"/>
    <n v="2"/>
    <n v="7"/>
    <n v="7"/>
    <n v="0"/>
    <n v="7"/>
  </r>
  <r>
    <x v="1"/>
    <s v="Travel_Rarely"/>
    <x v="0"/>
    <s v="Current Employees"/>
    <x v="1"/>
    <x v="0"/>
    <x v="377"/>
    <n v="501"/>
    <x v="0"/>
    <x v="1"/>
    <x v="1"/>
    <s v="No"/>
    <s v="Y"/>
    <n v="3"/>
    <n v="-2"/>
    <n v="0"/>
    <x v="9"/>
    <n v="0"/>
    <m/>
    <n v="0"/>
    <n v="1"/>
    <n v="329"/>
    <n v="2"/>
    <x v="3"/>
    <n v="1"/>
    <n v="4"/>
    <n v="96"/>
    <n v="3"/>
    <n v="1"/>
    <n v="2"/>
    <n v="2543"/>
    <n v="11868"/>
    <n v="4"/>
    <n v="13"/>
    <n v="3"/>
    <n v="2"/>
    <n v="80"/>
    <n v="1"/>
    <n v="6"/>
    <n v="3"/>
    <n v="2"/>
    <n v="2"/>
    <n v="2"/>
    <n v="2"/>
  </r>
  <r>
    <x v="0"/>
    <s v="Non-Travel"/>
    <x v="2"/>
    <s v="Ex-Employees"/>
    <x v="0"/>
    <x v="3"/>
    <x v="378"/>
    <n v="502"/>
    <x v="1"/>
    <x v="0"/>
    <x v="0"/>
    <s v="Yes"/>
    <s v="Y"/>
    <n v="3"/>
    <n v="-2"/>
    <n v="0"/>
    <x v="13"/>
    <n v="1"/>
    <n v="1"/>
    <n v="1"/>
    <n v="0"/>
    <n v="1362"/>
    <n v="19"/>
    <x v="3"/>
    <n v="1"/>
    <n v="1"/>
    <n v="67"/>
    <n v="4"/>
    <n v="2"/>
    <n v="1"/>
    <n v="5304"/>
    <n v="4652"/>
    <n v="8"/>
    <n v="13"/>
    <n v="3"/>
    <n v="2"/>
    <n v="80"/>
    <n v="0"/>
    <n v="9"/>
    <n v="2"/>
    <n v="5"/>
    <n v="2"/>
    <n v="0"/>
    <n v="4"/>
  </r>
  <r>
    <x v="1"/>
    <s v="Travel_Rarely"/>
    <x v="3"/>
    <s v="Current Employees"/>
    <x v="1"/>
    <x v="0"/>
    <x v="379"/>
    <n v="505"/>
    <x v="0"/>
    <x v="5"/>
    <x v="0"/>
    <s v="Yes"/>
    <s v="Y"/>
    <n v="2"/>
    <n v="-2"/>
    <n v="0"/>
    <x v="27"/>
    <n v="0"/>
    <m/>
    <n v="0"/>
    <n v="1"/>
    <n v="1311"/>
    <n v="2"/>
    <x v="3"/>
    <n v="1"/>
    <n v="3"/>
    <n v="97"/>
    <n v="3"/>
    <n v="4"/>
    <n v="2"/>
    <n v="16659"/>
    <n v="23258"/>
    <n v="2"/>
    <n v="13"/>
    <n v="3"/>
    <n v="3"/>
    <n v="80"/>
    <n v="0"/>
    <n v="30"/>
    <n v="3"/>
    <n v="5"/>
    <n v="4"/>
    <n v="1"/>
    <n v="2"/>
  </r>
  <r>
    <x v="1"/>
    <s v="Travel_Rarely"/>
    <x v="4"/>
    <s v="Current Employees"/>
    <x v="0"/>
    <x v="3"/>
    <x v="380"/>
    <n v="507"/>
    <x v="0"/>
    <x v="0"/>
    <x v="2"/>
    <s v="Yes"/>
    <s v="Y"/>
    <n v="2"/>
    <n v="-2"/>
    <n v="0"/>
    <x v="17"/>
    <n v="0"/>
    <m/>
    <n v="0"/>
    <n v="1"/>
    <n v="1371"/>
    <n v="10"/>
    <x v="2"/>
    <n v="1"/>
    <n v="4"/>
    <n v="77"/>
    <n v="3"/>
    <n v="2"/>
    <n v="1"/>
    <n v="4260"/>
    <n v="5915"/>
    <n v="1"/>
    <n v="12"/>
    <n v="3"/>
    <n v="4"/>
    <n v="80"/>
    <n v="1"/>
    <n v="5"/>
    <n v="4"/>
    <n v="5"/>
    <n v="2"/>
    <n v="0"/>
    <n v="3"/>
  </r>
  <r>
    <x v="1"/>
    <s v="Travel_Rarely"/>
    <x v="2"/>
    <s v="Current Employees"/>
    <x v="0"/>
    <x v="4"/>
    <x v="381"/>
    <n v="508"/>
    <x v="1"/>
    <x v="6"/>
    <x v="1"/>
    <s v="No"/>
    <s v="Y"/>
    <n v="3"/>
    <n v="-2"/>
    <n v="0"/>
    <x v="7"/>
    <n v="0"/>
    <m/>
    <n v="0"/>
    <n v="1"/>
    <n v="202"/>
    <n v="2"/>
    <x v="1"/>
    <n v="1"/>
    <n v="4"/>
    <n v="72"/>
    <n v="3"/>
    <n v="1"/>
    <n v="4"/>
    <n v="2476"/>
    <n v="17434"/>
    <n v="1"/>
    <n v="18"/>
    <n v="3"/>
    <n v="1"/>
    <n v="80"/>
    <n v="1"/>
    <n v="1"/>
    <n v="3"/>
    <n v="1"/>
    <n v="0"/>
    <n v="0"/>
    <n v="0"/>
  </r>
  <r>
    <x v="0"/>
    <s v="Travel_Frequently"/>
    <x v="2"/>
    <s v="Ex-Employees"/>
    <x v="1"/>
    <x v="4"/>
    <x v="382"/>
    <n v="510"/>
    <x v="1"/>
    <x v="1"/>
    <x v="0"/>
    <s v="No"/>
    <s v="Y"/>
    <n v="2"/>
    <n v="-2"/>
    <n v="0"/>
    <x v="25"/>
    <n v="1"/>
    <n v="1"/>
    <n v="1"/>
    <n v="0"/>
    <n v="575"/>
    <n v="3"/>
    <x v="1"/>
    <n v="1"/>
    <n v="4"/>
    <n v="73"/>
    <n v="3"/>
    <n v="1"/>
    <n v="4"/>
    <n v="3102"/>
    <n v="6582"/>
    <n v="0"/>
    <n v="22"/>
    <n v="4"/>
    <n v="3"/>
    <n v="80"/>
    <n v="0"/>
    <n v="7"/>
    <n v="3"/>
    <n v="6"/>
    <n v="4"/>
    <n v="0"/>
    <n v="4"/>
  </r>
  <r>
    <x v="1"/>
    <s v="Travel_Rarely"/>
    <x v="4"/>
    <s v="Current Employees"/>
    <x v="1"/>
    <x v="2"/>
    <x v="383"/>
    <n v="511"/>
    <x v="0"/>
    <x v="1"/>
    <x v="1"/>
    <s v="No"/>
    <s v="Y"/>
    <n v="1"/>
    <n v="-2"/>
    <n v="0"/>
    <x v="15"/>
    <n v="0"/>
    <m/>
    <n v="0"/>
    <n v="1"/>
    <n v="253"/>
    <n v="11"/>
    <x v="3"/>
    <n v="1"/>
    <n v="1"/>
    <n v="43"/>
    <n v="3"/>
    <n v="1"/>
    <n v="3"/>
    <n v="2244"/>
    <n v="24440"/>
    <n v="1"/>
    <n v="13"/>
    <n v="3"/>
    <n v="4"/>
    <n v="80"/>
    <n v="1"/>
    <n v="2"/>
    <n v="3"/>
    <n v="2"/>
    <n v="1"/>
    <n v="1"/>
    <n v="2"/>
  </r>
  <r>
    <x v="1"/>
    <s v="Travel_Rarely"/>
    <x v="0"/>
    <s v="Current Employees"/>
    <x v="0"/>
    <x v="2"/>
    <x v="384"/>
    <n v="513"/>
    <x v="1"/>
    <x v="0"/>
    <x v="1"/>
    <s v="No"/>
    <s v="Y"/>
    <n v="2"/>
    <n v="-2"/>
    <n v="0"/>
    <x v="9"/>
    <n v="0"/>
    <m/>
    <n v="0"/>
    <n v="1"/>
    <n v="164"/>
    <n v="2"/>
    <x v="0"/>
    <n v="1"/>
    <n v="2"/>
    <n v="61"/>
    <n v="2"/>
    <n v="3"/>
    <n v="3"/>
    <n v="7596"/>
    <n v="3809"/>
    <n v="1"/>
    <n v="13"/>
    <n v="3"/>
    <n v="2"/>
    <n v="80"/>
    <n v="2"/>
    <n v="10"/>
    <n v="3"/>
    <n v="10"/>
    <n v="9"/>
    <n v="9"/>
    <n v="0"/>
  </r>
  <r>
    <x v="0"/>
    <s v="Travel_Frequently"/>
    <x v="2"/>
    <s v="Ex-Employees"/>
    <x v="1"/>
    <x v="4"/>
    <x v="385"/>
    <n v="514"/>
    <x v="1"/>
    <x v="1"/>
    <x v="0"/>
    <s v="Yes"/>
    <s v="Y"/>
    <n v="4"/>
    <n v="-2"/>
    <n v="0"/>
    <x v="7"/>
    <n v="1"/>
    <n v="1"/>
    <n v="1"/>
    <n v="0"/>
    <n v="464"/>
    <n v="4"/>
    <x v="3"/>
    <n v="1"/>
    <n v="4"/>
    <n v="40"/>
    <n v="3"/>
    <n v="1"/>
    <n v="4"/>
    <n v="2285"/>
    <n v="3427"/>
    <n v="9"/>
    <n v="23"/>
    <n v="4"/>
    <n v="3"/>
    <n v="80"/>
    <n v="0"/>
    <n v="3"/>
    <n v="3"/>
    <n v="1"/>
    <n v="0"/>
    <n v="0"/>
    <n v="0"/>
  </r>
  <r>
    <x v="1"/>
    <s v="Travel_Rarely"/>
    <x v="0"/>
    <s v="Current Employees"/>
    <x v="1"/>
    <x v="0"/>
    <x v="386"/>
    <n v="515"/>
    <x v="0"/>
    <x v="2"/>
    <x v="2"/>
    <s v="No"/>
    <s v="Y"/>
    <n v="2"/>
    <n v="-2"/>
    <n v="0"/>
    <x v="2"/>
    <n v="0"/>
    <m/>
    <n v="0"/>
    <n v="1"/>
    <n v="1107"/>
    <n v="14"/>
    <x v="3"/>
    <n v="1"/>
    <n v="4"/>
    <n v="95"/>
    <n v="3"/>
    <n v="1"/>
    <n v="2"/>
    <n v="3034"/>
    <n v="26914"/>
    <n v="1"/>
    <n v="12"/>
    <n v="3"/>
    <n v="3"/>
    <n v="80"/>
    <n v="1"/>
    <n v="18"/>
    <n v="2"/>
    <n v="18"/>
    <n v="7"/>
    <n v="12"/>
    <n v="17"/>
  </r>
  <r>
    <x v="1"/>
    <s v="Travel_Rarely"/>
    <x v="0"/>
    <s v="Current Employees"/>
    <x v="0"/>
    <x v="3"/>
    <x v="387"/>
    <n v="516"/>
    <x v="0"/>
    <x v="0"/>
    <x v="2"/>
    <s v="No"/>
    <s v="Y"/>
    <n v="5"/>
    <n v="-2"/>
    <n v="0"/>
    <x v="32"/>
    <n v="0"/>
    <m/>
    <n v="0"/>
    <n v="1"/>
    <n v="759"/>
    <n v="2"/>
    <x v="0"/>
    <n v="1"/>
    <n v="4"/>
    <n v="46"/>
    <n v="3"/>
    <n v="2"/>
    <n v="1"/>
    <n v="5715"/>
    <n v="22553"/>
    <n v="7"/>
    <n v="12"/>
    <n v="3"/>
    <n v="3"/>
    <n v="80"/>
    <n v="2"/>
    <n v="8"/>
    <n v="3"/>
    <n v="5"/>
    <n v="4"/>
    <n v="1"/>
    <n v="3"/>
  </r>
  <r>
    <x v="1"/>
    <s v="Travel_Rarely"/>
    <x v="0"/>
    <s v="Current Employees"/>
    <x v="1"/>
    <x v="0"/>
    <x v="388"/>
    <n v="517"/>
    <x v="0"/>
    <x v="2"/>
    <x v="2"/>
    <s v="No"/>
    <s v="Y"/>
    <n v="5"/>
    <n v="-2"/>
    <n v="0"/>
    <x v="19"/>
    <n v="0"/>
    <m/>
    <n v="0"/>
    <n v="1"/>
    <n v="201"/>
    <n v="1"/>
    <x v="2"/>
    <n v="1"/>
    <n v="2"/>
    <n v="95"/>
    <n v="3"/>
    <n v="1"/>
    <n v="2"/>
    <n v="2576"/>
    <n v="20490"/>
    <n v="3"/>
    <n v="16"/>
    <n v="3"/>
    <n v="2"/>
    <n v="80"/>
    <n v="1"/>
    <n v="8"/>
    <n v="3"/>
    <n v="5"/>
    <n v="2"/>
    <n v="1"/>
    <n v="2"/>
  </r>
  <r>
    <x v="1"/>
    <s v="Travel_Rarely"/>
    <x v="0"/>
    <s v="Current Employees"/>
    <x v="1"/>
    <x v="0"/>
    <x v="389"/>
    <n v="518"/>
    <x v="1"/>
    <x v="3"/>
    <x v="0"/>
    <s v="Yes"/>
    <s v="Y"/>
    <n v="2"/>
    <n v="-2"/>
    <n v="0"/>
    <x v="2"/>
    <n v="0"/>
    <m/>
    <n v="0"/>
    <n v="1"/>
    <n v="1305"/>
    <n v="10"/>
    <x v="2"/>
    <n v="1"/>
    <n v="3"/>
    <n v="49"/>
    <n v="3"/>
    <n v="2"/>
    <n v="2"/>
    <n v="4197"/>
    <n v="21123"/>
    <n v="2"/>
    <n v="12"/>
    <n v="3"/>
    <n v="4"/>
    <n v="80"/>
    <n v="0"/>
    <n v="18"/>
    <n v="2"/>
    <n v="1"/>
    <n v="0"/>
    <n v="0"/>
    <n v="1"/>
  </r>
  <r>
    <x v="1"/>
    <s v="Travel_Rarely"/>
    <x v="0"/>
    <s v="Current Employees"/>
    <x v="1"/>
    <x v="0"/>
    <x v="390"/>
    <n v="520"/>
    <x v="1"/>
    <x v="7"/>
    <x v="2"/>
    <s v="No"/>
    <s v="Y"/>
    <n v="3"/>
    <n v="-2"/>
    <n v="0"/>
    <x v="23"/>
    <n v="0"/>
    <m/>
    <n v="0"/>
    <n v="1"/>
    <n v="982"/>
    <n v="12"/>
    <x v="3"/>
    <n v="1"/>
    <n v="1"/>
    <n v="59"/>
    <n v="2"/>
    <n v="4"/>
    <n v="2"/>
    <n v="14336"/>
    <n v="4345"/>
    <n v="1"/>
    <n v="11"/>
    <n v="3"/>
    <n v="3"/>
    <n v="80"/>
    <n v="1"/>
    <n v="25"/>
    <n v="3"/>
    <n v="25"/>
    <n v="10"/>
    <n v="3"/>
    <n v="9"/>
  </r>
  <r>
    <x v="1"/>
    <s v="Travel_Rarely"/>
    <x v="0"/>
    <s v="Current Employees"/>
    <x v="1"/>
    <x v="2"/>
    <x v="391"/>
    <n v="521"/>
    <x v="0"/>
    <x v="2"/>
    <x v="1"/>
    <s v="No"/>
    <s v="Y"/>
    <n v="3"/>
    <n v="-2"/>
    <n v="0"/>
    <x v="32"/>
    <n v="0"/>
    <m/>
    <n v="0"/>
    <n v="1"/>
    <n v="555"/>
    <n v="2"/>
    <x v="3"/>
    <n v="1"/>
    <n v="2"/>
    <n v="78"/>
    <n v="2"/>
    <n v="2"/>
    <n v="3"/>
    <n v="3448"/>
    <n v="13436"/>
    <n v="6"/>
    <n v="22"/>
    <n v="4"/>
    <n v="2"/>
    <n v="80"/>
    <n v="1"/>
    <n v="20"/>
    <n v="3"/>
    <n v="1"/>
    <n v="0"/>
    <n v="0"/>
    <n v="0"/>
  </r>
  <r>
    <x v="1"/>
    <s v="Travel_Rarely"/>
    <x v="1"/>
    <s v="Current Employees"/>
    <x v="1"/>
    <x v="2"/>
    <x v="392"/>
    <n v="522"/>
    <x v="1"/>
    <x v="7"/>
    <x v="1"/>
    <s v="No"/>
    <s v="Y"/>
    <n v="4"/>
    <n v="-2"/>
    <n v="0"/>
    <x v="33"/>
    <n v="0"/>
    <m/>
    <n v="0"/>
    <n v="1"/>
    <n v="821"/>
    <n v="5"/>
    <x v="0"/>
    <n v="1"/>
    <n v="1"/>
    <n v="86"/>
    <n v="3"/>
    <n v="5"/>
    <n v="3"/>
    <n v="19406"/>
    <n v="8509"/>
    <n v="4"/>
    <n v="11"/>
    <n v="3"/>
    <n v="3"/>
    <n v="80"/>
    <n v="1"/>
    <n v="24"/>
    <n v="2"/>
    <n v="4"/>
    <n v="2"/>
    <n v="1"/>
    <n v="2"/>
  </r>
  <r>
    <x v="1"/>
    <s v="Non-Travel"/>
    <x v="2"/>
    <s v="Current Employees"/>
    <x v="0"/>
    <x v="3"/>
    <x v="393"/>
    <n v="523"/>
    <x v="0"/>
    <x v="0"/>
    <x v="1"/>
    <s v="No"/>
    <s v="Y"/>
    <n v="3"/>
    <n v="-2"/>
    <n v="0"/>
    <x v="13"/>
    <n v="0"/>
    <m/>
    <n v="0"/>
    <n v="1"/>
    <n v="1381"/>
    <n v="4"/>
    <x v="2"/>
    <n v="1"/>
    <n v="3"/>
    <n v="72"/>
    <n v="3"/>
    <n v="2"/>
    <n v="1"/>
    <n v="6538"/>
    <n v="12740"/>
    <n v="9"/>
    <n v="15"/>
    <n v="3"/>
    <n v="1"/>
    <n v="80"/>
    <n v="1"/>
    <n v="6"/>
    <n v="3"/>
    <n v="3"/>
    <n v="2"/>
    <n v="1"/>
    <n v="2"/>
  </r>
  <r>
    <x v="1"/>
    <s v="Travel_Rarely"/>
    <x v="2"/>
    <s v="Current Employees"/>
    <x v="1"/>
    <x v="2"/>
    <x v="394"/>
    <n v="524"/>
    <x v="0"/>
    <x v="3"/>
    <x v="1"/>
    <s v="No"/>
    <s v="Y"/>
    <n v="5"/>
    <n v="-2"/>
    <n v="0"/>
    <x v="12"/>
    <n v="0"/>
    <m/>
    <n v="0"/>
    <n v="1"/>
    <n v="480"/>
    <n v="7"/>
    <x v="0"/>
    <n v="1"/>
    <n v="2"/>
    <n v="31"/>
    <n v="3"/>
    <n v="2"/>
    <n v="3"/>
    <n v="4306"/>
    <n v="4156"/>
    <n v="1"/>
    <n v="12"/>
    <n v="3"/>
    <n v="2"/>
    <n v="80"/>
    <n v="1"/>
    <n v="13"/>
    <n v="1"/>
    <n v="13"/>
    <n v="10"/>
    <n v="3"/>
    <n v="12"/>
  </r>
  <r>
    <x v="1"/>
    <s v="Travel_Frequently"/>
    <x v="0"/>
    <s v="Current Employees"/>
    <x v="1"/>
    <x v="2"/>
    <x v="395"/>
    <n v="525"/>
    <x v="1"/>
    <x v="2"/>
    <x v="1"/>
    <s v="No"/>
    <s v="Y"/>
    <n v="1"/>
    <n v="-2"/>
    <n v="0"/>
    <x v="23"/>
    <n v="0"/>
    <m/>
    <n v="0"/>
    <n v="1"/>
    <n v="313"/>
    <n v="21"/>
    <x v="3"/>
    <n v="1"/>
    <n v="4"/>
    <n v="61"/>
    <n v="3"/>
    <n v="1"/>
    <n v="4"/>
    <n v="2258"/>
    <n v="15238"/>
    <n v="7"/>
    <n v="20"/>
    <n v="4"/>
    <n v="1"/>
    <n v="80"/>
    <n v="1"/>
    <n v="8"/>
    <n v="3"/>
    <n v="3"/>
    <n v="2"/>
    <n v="1"/>
    <n v="2"/>
  </r>
  <r>
    <x v="1"/>
    <s v="Travel_Rarely"/>
    <x v="0"/>
    <s v="Current Employees"/>
    <x v="1"/>
    <x v="1"/>
    <x v="396"/>
    <n v="526"/>
    <x v="0"/>
    <x v="4"/>
    <x v="2"/>
    <s v="Yes"/>
    <s v="Y"/>
    <n v="3"/>
    <n v="-2"/>
    <n v="0"/>
    <x v="23"/>
    <n v="0"/>
    <m/>
    <n v="0"/>
    <n v="1"/>
    <n v="1473"/>
    <n v="8"/>
    <x v="2"/>
    <n v="1"/>
    <n v="3"/>
    <n v="74"/>
    <n v="3"/>
    <n v="2"/>
    <n v="3"/>
    <n v="4522"/>
    <n v="2227"/>
    <n v="4"/>
    <n v="14"/>
    <n v="3"/>
    <n v="4"/>
    <n v="80"/>
    <n v="0"/>
    <n v="8"/>
    <n v="3"/>
    <n v="5"/>
    <n v="2"/>
    <n v="0"/>
    <n v="2"/>
  </r>
  <r>
    <x v="1"/>
    <s v="Travel_Rarely"/>
    <x v="2"/>
    <s v="Current Employees"/>
    <x v="0"/>
    <x v="0"/>
    <x v="397"/>
    <n v="527"/>
    <x v="0"/>
    <x v="0"/>
    <x v="0"/>
    <s v="Yes"/>
    <s v="Y"/>
    <n v="3"/>
    <n v="-2"/>
    <n v="0"/>
    <x v="36"/>
    <n v="0"/>
    <m/>
    <n v="0"/>
    <n v="1"/>
    <n v="891"/>
    <n v="4"/>
    <x v="0"/>
    <n v="1"/>
    <n v="2"/>
    <n v="99"/>
    <n v="2"/>
    <n v="2"/>
    <n v="2"/>
    <n v="4487"/>
    <n v="12090"/>
    <n v="1"/>
    <n v="11"/>
    <n v="3"/>
    <n v="2"/>
    <n v="80"/>
    <n v="0"/>
    <n v="5"/>
    <n v="3"/>
    <n v="5"/>
    <n v="4"/>
    <n v="1"/>
    <n v="3"/>
  </r>
  <r>
    <x v="1"/>
    <s v="Non-Travel"/>
    <x v="0"/>
    <s v="Current Employees"/>
    <x v="1"/>
    <x v="2"/>
    <x v="398"/>
    <n v="529"/>
    <x v="0"/>
    <x v="1"/>
    <x v="1"/>
    <s v="Yes"/>
    <s v="Y"/>
    <n v="2"/>
    <n v="-2"/>
    <n v="0"/>
    <x v="2"/>
    <n v="0"/>
    <m/>
    <n v="0"/>
    <n v="1"/>
    <n v="1063"/>
    <n v="25"/>
    <x v="4"/>
    <n v="1"/>
    <n v="2"/>
    <n v="72"/>
    <n v="3"/>
    <n v="2"/>
    <n v="3"/>
    <n v="4449"/>
    <n v="23866"/>
    <n v="3"/>
    <n v="15"/>
    <n v="3"/>
    <n v="1"/>
    <n v="80"/>
    <n v="2"/>
    <n v="15"/>
    <n v="3"/>
    <n v="13"/>
    <n v="11"/>
    <n v="10"/>
    <n v="7"/>
  </r>
  <r>
    <x v="1"/>
    <s v="Travel_Rarely"/>
    <x v="2"/>
    <s v="Current Employees"/>
    <x v="1"/>
    <x v="0"/>
    <x v="399"/>
    <n v="530"/>
    <x v="1"/>
    <x v="2"/>
    <x v="1"/>
    <s v="No"/>
    <s v="Y"/>
    <n v="3"/>
    <n v="-2"/>
    <n v="0"/>
    <x v="12"/>
    <n v="0"/>
    <m/>
    <n v="0"/>
    <n v="1"/>
    <n v="329"/>
    <n v="1"/>
    <x v="0"/>
    <n v="1"/>
    <n v="4"/>
    <n v="98"/>
    <n v="2"/>
    <n v="1"/>
    <n v="2"/>
    <n v="2218"/>
    <n v="16193"/>
    <n v="1"/>
    <n v="12"/>
    <n v="3"/>
    <n v="3"/>
    <n v="80"/>
    <n v="1"/>
    <n v="4"/>
    <n v="3"/>
    <n v="4"/>
    <n v="2"/>
    <n v="3"/>
    <n v="2"/>
  </r>
  <r>
    <x v="1"/>
    <s v="Travel_Frequently"/>
    <x v="0"/>
    <s v="Current Employees"/>
    <x v="1"/>
    <x v="0"/>
    <x v="400"/>
    <n v="531"/>
    <x v="1"/>
    <x v="5"/>
    <x v="2"/>
    <s v="Yes"/>
    <s v="Y"/>
    <n v="3"/>
    <n v="-2"/>
    <n v="0"/>
    <x v="22"/>
    <n v="0"/>
    <m/>
    <n v="0"/>
    <n v="1"/>
    <n v="1218"/>
    <n v="1"/>
    <x v="1"/>
    <n v="1"/>
    <n v="2"/>
    <n v="52"/>
    <n v="3"/>
    <n v="5"/>
    <n v="2"/>
    <n v="19197"/>
    <n v="8213"/>
    <n v="1"/>
    <n v="14"/>
    <n v="3"/>
    <n v="3"/>
    <n v="80"/>
    <n v="1"/>
    <n v="21"/>
    <n v="3"/>
    <n v="21"/>
    <n v="8"/>
    <n v="1"/>
    <n v="6"/>
  </r>
  <r>
    <x v="1"/>
    <s v="Travel_Frequently"/>
    <x v="3"/>
    <s v="Current Employees"/>
    <x v="0"/>
    <x v="0"/>
    <x v="401"/>
    <n v="532"/>
    <x v="0"/>
    <x v="0"/>
    <x v="1"/>
    <s v="No"/>
    <s v="Y"/>
    <n v="0"/>
    <n v="-2"/>
    <n v="0"/>
    <x v="29"/>
    <n v="0"/>
    <m/>
    <n v="0"/>
    <n v="1"/>
    <n v="906"/>
    <n v="6"/>
    <x v="3"/>
    <n v="1"/>
    <n v="3"/>
    <n v="86"/>
    <n v="4"/>
    <n v="4"/>
    <n v="2"/>
    <n v="13212"/>
    <n v="18256"/>
    <n v="9"/>
    <n v="11"/>
    <n v="3"/>
    <n v="4"/>
    <n v="80"/>
    <n v="3"/>
    <n v="36"/>
    <n v="2"/>
    <n v="7"/>
    <n v="7"/>
    <n v="7"/>
    <n v="7"/>
  </r>
  <r>
    <x v="1"/>
    <s v="Travel_Rarely"/>
    <x v="2"/>
    <s v="Current Employees"/>
    <x v="0"/>
    <x v="4"/>
    <x v="402"/>
    <n v="533"/>
    <x v="0"/>
    <x v="0"/>
    <x v="0"/>
    <s v="No"/>
    <s v="Y"/>
    <n v="6"/>
    <n v="-2"/>
    <n v="0"/>
    <x v="7"/>
    <n v="0"/>
    <m/>
    <n v="0"/>
    <n v="1"/>
    <n v="1082"/>
    <n v="12"/>
    <x v="3"/>
    <n v="1"/>
    <n v="4"/>
    <n v="83"/>
    <n v="3"/>
    <n v="2"/>
    <n v="4"/>
    <n v="6577"/>
    <n v="19558"/>
    <n v="0"/>
    <n v="11"/>
    <n v="3"/>
    <n v="2"/>
    <n v="80"/>
    <n v="0"/>
    <n v="6"/>
    <n v="3"/>
    <n v="5"/>
    <n v="4"/>
    <n v="4"/>
    <n v="4"/>
  </r>
  <r>
    <x v="1"/>
    <s v="Travel_Rarely"/>
    <x v="0"/>
    <s v="Current Employees"/>
    <x v="0"/>
    <x v="3"/>
    <x v="403"/>
    <n v="534"/>
    <x v="1"/>
    <x v="0"/>
    <x v="1"/>
    <s v="No"/>
    <s v="Y"/>
    <n v="2"/>
    <n v="-2"/>
    <n v="0"/>
    <x v="0"/>
    <n v="0"/>
    <m/>
    <n v="0"/>
    <n v="1"/>
    <n v="645"/>
    <n v="1"/>
    <x v="3"/>
    <n v="1"/>
    <n v="2"/>
    <n v="49"/>
    <n v="4"/>
    <n v="3"/>
    <n v="1"/>
    <n v="8392"/>
    <n v="19566"/>
    <n v="1"/>
    <n v="16"/>
    <n v="3"/>
    <n v="3"/>
    <n v="80"/>
    <n v="1"/>
    <n v="10"/>
    <n v="3"/>
    <n v="10"/>
    <n v="7"/>
    <n v="0"/>
    <n v="7"/>
  </r>
  <r>
    <x v="1"/>
    <s v="Travel_Rarely"/>
    <x v="2"/>
    <s v="Current Employees"/>
    <x v="1"/>
    <x v="2"/>
    <x v="404"/>
    <n v="536"/>
    <x v="1"/>
    <x v="2"/>
    <x v="2"/>
    <s v="No"/>
    <s v="Y"/>
    <n v="2"/>
    <n v="-2"/>
    <n v="0"/>
    <x v="14"/>
    <n v="0"/>
    <m/>
    <n v="0"/>
    <n v="1"/>
    <n v="1300"/>
    <n v="17"/>
    <x v="0"/>
    <n v="1"/>
    <n v="3"/>
    <n v="79"/>
    <n v="3"/>
    <n v="2"/>
    <n v="3"/>
    <n v="4558"/>
    <n v="13535"/>
    <n v="1"/>
    <n v="12"/>
    <n v="3"/>
    <n v="4"/>
    <n v="80"/>
    <n v="1"/>
    <n v="10"/>
    <n v="3"/>
    <n v="10"/>
    <n v="0"/>
    <n v="1"/>
    <n v="8"/>
  </r>
  <r>
    <x v="0"/>
    <s v="Travel_Rarely"/>
    <x v="2"/>
    <s v="Ex-Employees"/>
    <x v="1"/>
    <x v="2"/>
    <x v="405"/>
    <n v="538"/>
    <x v="1"/>
    <x v="2"/>
    <x v="1"/>
    <s v="No"/>
    <s v="Y"/>
    <n v="5"/>
    <n v="-2"/>
    <n v="0"/>
    <x v="36"/>
    <n v="1"/>
    <n v="1"/>
    <n v="1"/>
    <n v="0"/>
    <n v="688"/>
    <n v="3"/>
    <x v="3"/>
    <n v="1"/>
    <n v="1"/>
    <n v="91"/>
    <n v="3"/>
    <n v="1"/>
    <n v="3"/>
    <n v="4031"/>
    <n v="9396"/>
    <n v="5"/>
    <n v="13"/>
    <n v="3"/>
    <n v="3"/>
    <n v="80"/>
    <n v="1"/>
    <n v="6"/>
    <n v="3"/>
    <n v="2"/>
    <n v="2"/>
    <n v="0"/>
    <n v="2"/>
  </r>
  <r>
    <x v="1"/>
    <s v="Travel_Rarely"/>
    <x v="1"/>
    <s v="Current Employees"/>
    <x v="1"/>
    <x v="2"/>
    <x v="406"/>
    <n v="543"/>
    <x v="1"/>
    <x v="3"/>
    <x v="1"/>
    <s v="Yes"/>
    <s v="Y"/>
    <n v="4"/>
    <n v="-2"/>
    <n v="0"/>
    <x v="39"/>
    <n v="0"/>
    <m/>
    <n v="0"/>
    <n v="1"/>
    <n v="319"/>
    <n v="3"/>
    <x v="3"/>
    <n v="1"/>
    <n v="4"/>
    <n v="39"/>
    <n v="2"/>
    <n v="3"/>
    <n v="3"/>
    <n v="7969"/>
    <n v="19609"/>
    <n v="2"/>
    <n v="14"/>
    <n v="3"/>
    <n v="3"/>
    <n v="80"/>
    <n v="0"/>
    <n v="28"/>
    <n v="3"/>
    <n v="5"/>
    <n v="4"/>
    <n v="0"/>
    <n v="4"/>
  </r>
  <r>
    <x v="1"/>
    <s v="Travel_Rarely"/>
    <x v="1"/>
    <s v="Current Employees"/>
    <x v="1"/>
    <x v="0"/>
    <x v="407"/>
    <n v="544"/>
    <x v="1"/>
    <x v="1"/>
    <x v="1"/>
    <s v="No"/>
    <s v="Y"/>
    <n v="3"/>
    <n v="-2"/>
    <n v="0"/>
    <x v="28"/>
    <n v="0"/>
    <m/>
    <n v="0"/>
    <n v="1"/>
    <n v="192"/>
    <n v="10"/>
    <x v="0"/>
    <n v="1"/>
    <n v="1"/>
    <n v="69"/>
    <n v="3"/>
    <n v="1"/>
    <n v="2"/>
    <n v="2654"/>
    <n v="9655"/>
    <n v="3"/>
    <n v="21"/>
    <n v="4"/>
    <n v="4"/>
    <n v="80"/>
    <n v="2"/>
    <n v="8"/>
    <n v="2"/>
    <n v="2"/>
    <n v="2"/>
    <n v="0"/>
    <n v="2"/>
  </r>
  <r>
    <x v="1"/>
    <s v="Travel_Rarely"/>
    <x v="1"/>
    <s v="Current Employees"/>
    <x v="1"/>
    <x v="0"/>
    <x v="408"/>
    <n v="546"/>
    <x v="0"/>
    <x v="5"/>
    <x v="1"/>
    <s v="No"/>
    <s v="Y"/>
    <n v="2"/>
    <n v="-2"/>
    <n v="0"/>
    <x v="39"/>
    <n v="0"/>
    <m/>
    <n v="0"/>
    <n v="1"/>
    <n v="1490"/>
    <n v="4"/>
    <x v="0"/>
    <n v="1"/>
    <n v="4"/>
    <n v="30"/>
    <n v="3"/>
    <n v="4"/>
    <n v="2"/>
    <n v="16555"/>
    <n v="10310"/>
    <n v="2"/>
    <n v="13"/>
    <n v="3"/>
    <n v="4"/>
    <n v="80"/>
    <n v="0"/>
    <n v="31"/>
    <n v="1"/>
    <n v="5"/>
    <n v="2"/>
    <n v="1"/>
    <n v="4"/>
  </r>
  <r>
    <x v="1"/>
    <s v="Travel_Frequently"/>
    <x v="0"/>
    <s v="Current Employees"/>
    <x v="1"/>
    <x v="0"/>
    <x v="409"/>
    <n v="547"/>
    <x v="0"/>
    <x v="1"/>
    <x v="2"/>
    <s v="No"/>
    <s v="Y"/>
    <n v="3"/>
    <n v="-2"/>
    <n v="0"/>
    <x v="19"/>
    <n v="0"/>
    <m/>
    <n v="0"/>
    <n v="1"/>
    <n v="532"/>
    <n v="29"/>
    <x v="0"/>
    <n v="1"/>
    <n v="1"/>
    <n v="92"/>
    <n v="3"/>
    <n v="2"/>
    <n v="2"/>
    <n v="4556"/>
    <n v="12932"/>
    <n v="2"/>
    <n v="11"/>
    <n v="3"/>
    <n v="2"/>
    <n v="80"/>
    <n v="1"/>
    <n v="19"/>
    <n v="3"/>
    <n v="5"/>
    <n v="4"/>
    <n v="0"/>
    <n v="2"/>
  </r>
  <r>
    <x v="1"/>
    <s v="Travel_Rarely"/>
    <x v="2"/>
    <s v="Current Employees"/>
    <x v="1"/>
    <x v="0"/>
    <x v="410"/>
    <n v="548"/>
    <x v="0"/>
    <x v="3"/>
    <x v="0"/>
    <s v="No"/>
    <s v="Y"/>
    <n v="2"/>
    <n v="-2"/>
    <n v="0"/>
    <x v="7"/>
    <n v="0"/>
    <m/>
    <n v="0"/>
    <n v="1"/>
    <n v="317"/>
    <n v="2"/>
    <x v="3"/>
    <n v="1"/>
    <n v="3"/>
    <n v="43"/>
    <n v="1"/>
    <n v="2"/>
    <n v="2"/>
    <n v="6091"/>
    <n v="24793"/>
    <n v="2"/>
    <n v="20"/>
    <n v="4"/>
    <n v="3"/>
    <n v="80"/>
    <n v="0"/>
    <n v="11"/>
    <n v="3"/>
    <n v="5"/>
    <n v="4"/>
    <n v="0"/>
    <n v="2"/>
  </r>
  <r>
    <x v="1"/>
    <s v="Travel_Rarely"/>
    <x v="3"/>
    <s v="Current Employees"/>
    <x v="1"/>
    <x v="0"/>
    <x v="411"/>
    <n v="549"/>
    <x v="0"/>
    <x v="5"/>
    <x v="1"/>
    <s v="No"/>
    <s v="Y"/>
    <n v="5"/>
    <n v="-2"/>
    <n v="0"/>
    <x v="42"/>
    <n v="0"/>
    <m/>
    <n v="0"/>
    <n v="1"/>
    <n v="422"/>
    <n v="7"/>
    <x v="3"/>
    <n v="1"/>
    <n v="1"/>
    <n v="41"/>
    <n v="3"/>
    <n v="5"/>
    <n v="2"/>
    <n v="19566"/>
    <n v="3854"/>
    <n v="5"/>
    <n v="11"/>
    <n v="3"/>
    <n v="4"/>
    <n v="80"/>
    <n v="0"/>
    <n v="33"/>
    <n v="1"/>
    <n v="29"/>
    <n v="8"/>
    <n v="11"/>
    <n v="10"/>
  </r>
  <r>
    <x v="1"/>
    <s v="Travel_Rarely"/>
    <x v="1"/>
    <s v="Current Employees"/>
    <x v="1"/>
    <x v="2"/>
    <x v="412"/>
    <n v="550"/>
    <x v="0"/>
    <x v="3"/>
    <x v="2"/>
    <s v="No"/>
    <s v="Y"/>
    <n v="5"/>
    <n v="-2"/>
    <n v="0"/>
    <x v="21"/>
    <n v="0"/>
    <m/>
    <n v="0"/>
    <n v="1"/>
    <n v="1485"/>
    <n v="18"/>
    <x v="3"/>
    <n v="1"/>
    <n v="3"/>
    <n v="87"/>
    <n v="3"/>
    <n v="2"/>
    <n v="3"/>
    <n v="4810"/>
    <n v="26314"/>
    <n v="2"/>
    <n v="14"/>
    <n v="3"/>
    <n v="3"/>
    <n v="80"/>
    <n v="1"/>
    <n v="19"/>
    <n v="2"/>
    <n v="10"/>
    <n v="7"/>
    <n v="0"/>
    <n v="8"/>
  </r>
  <r>
    <x v="1"/>
    <s v="Travel_Frequently"/>
    <x v="0"/>
    <s v="Current Employees"/>
    <x v="1"/>
    <x v="4"/>
    <x v="413"/>
    <n v="551"/>
    <x v="0"/>
    <x v="4"/>
    <x v="1"/>
    <s v="No"/>
    <s v="Y"/>
    <n v="4"/>
    <n v="-2"/>
    <n v="0"/>
    <x v="19"/>
    <n v="0"/>
    <m/>
    <n v="0"/>
    <n v="1"/>
    <n v="1368"/>
    <n v="28"/>
    <x v="2"/>
    <n v="1"/>
    <n v="4"/>
    <n v="88"/>
    <n v="2"/>
    <n v="2"/>
    <n v="4"/>
    <n v="4523"/>
    <n v="4386"/>
    <n v="0"/>
    <n v="11"/>
    <n v="3"/>
    <n v="4"/>
    <n v="80"/>
    <n v="3"/>
    <n v="7"/>
    <n v="4"/>
    <n v="6"/>
    <n v="5"/>
    <n v="0"/>
    <n v="4"/>
  </r>
  <r>
    <x v="0"/>
    <s v="Travel_Rarely"/>
    <x v="4"/>
    <s v="Ex-Employees"/>
    <x v="0"/>
    <x v="4"/>
    <x v="414"/>
    <n v="554"/>
    <x v="0"/>
    <x v="6"/>
    <x v="0"/>
    <s v="Yes"/>
    <s v="Y"/>
    <n v="4"/>
    <n v="-2"/>
    <n v="0"/>
    <x v="17"/>
    <n v="1"/>
    <n v="1"/>
    <n v="1"/>
    <n v="0"/>
    <n v="1448"/>
    <n v="1"/>
    <x v="1"/>
    <n v="1"/>
    <n v="4"/>
    <n v="62"/>
    <n v="3"/>
    <n v="1"/>
    <n v="4"/>
    <n v="3202"/>
    <n v="21972"/>
    <n v="1"/>
    <n v="16"/>
    <n v="3"/>
    <n v="2"/>
    <n v="80"/>
    <n v="0"/>
    <n v="6"/>
    <n v="3"/>
    <n v="5"/>
    <n v="3"/>
    <n v="1"/>
    <n v="4"/>
  </r>
  <r>
    <x v="0"/>
    <s v="Travel_Frequently"/>
    <x v="2"/>
    <s v="Ex-Employees"/>
    <x v="0"/>
    <x v="3"/>
    <x v="415"/>
    <n v="555"/>
    <x v="0"/>
    <x v="6"/>
    <x v="2"/>
    <s v="No"/>
    <s v="Y"/>
    <n v="3"/>
    <n v="-2"/>
    <n v="0"/>
    <x v="13"/>
    <n v="1"/>
    <n v="1"/>
    <n v="1"/>
    <n v="0"/>
    <n v="296"/>
    <n v="6"/>
    <x v="0"/>
    <n v="1"/>
    <n v="4"/>
    <n v="33"/>
    <n v="1"/>
    <n v="1"/>
    <n v="1"/>
    <n v="2351"/>
    <n v="12253"/>
    <n v="0"/>
    <n v="16"/>
    <n v="3"/>
    <n v="4"/>
    <n v="80"/>
    <n v="1"/>
    <n v="3"/>
    <n v="2"/>
    <n v="2"/>
    <n v="2"/>
    <n v="1"/>
    <n v="0"/>
  </r>
  <r>
    <x v="1"/>
    <s v="Travel_Frequently"/>
    <x v="0"/>
    <s v="Current Employees"/>
    <x v="1"/>
    <x v="0"/>
    <x v="416"/>
    <n v="556"/>
    <x v="1"/>
    <x v="2"/>
    <x v="1"/>
    <s v="Yes"/>
    <s v="Y"/>
    <n v="3"/>
    <n v="-2"/>
    <n v="0"/>
    <x v="8"/>
    <n v="0"/>
    <m/>
    <n v="0"/>
    <n v="1"/>
    <n v="1490"/>
    <n v="2"/>
    <x v="0"/>
    <n v="1"/>
    <n v="4"/>
    <n v="42"/>
    <n v="3"/>
    <n v="1"/>
    <n v="2"/>
    <n v="1702"/>
    <n v="12106"/>
    <n v="1"/>
    <n v="23"/>
    <n v="4"/>
    <n v="3"/>
    <n v="80"/>
    <n v="1"/>
    <n v="1"/>
    <n v="3"/>
    <n v="1"/>
    <n v="0"/>
    <n v="0"/>
    <n v="0"/>
  </r>
  <r>
    <x v="1"/>
    <s v="Travel_Rarely"/>
    <x v="0"/>
    <s v="Current Employees"/>
    <x v="0"/>
    <x v="0"/>
    <x v="417"/>
    <n v="558"/>
    <x v="0"/>
    <x v="5"/>
    <x v="1"/>
    <s v="No"/>
    <s v="Y"/>
    <n v="2"/>
    <n v="-2"/>
    <n v="0"/>
    <x v="32"/>
    <n v="0"/>
    <m/>
    <n v="0"/>
    <n v="1"/>
    <n v="1398"/>
    <n v="2"/>
    <x v="2"/>
    <n v="1"/>
    <n v="3"/>
    <n v="79"/>
    <n v="3"/>
    <n v="5"/>
    <n v="2"/>
    <n v="18041"/>
    <n v="13022"/>
    <n v="0"/>
    <n v="14"/>
    <n v="3"/>
    <n v="4"/>
    <n v="80"/>
    <n v="0"/>
    <n v="21"/>
    <n v="3"/>
    <n v="20"/>
    <n v="15"/>
    <n v="1"/>
    <n v="12"/>
  </r>
  <r>
    <x v="1"/>
    <s v="Travel_Rarely"/>
    <x v="2"/>
    <s v="Current Employees"/>
    <x v="1"/>
    <x v="0"/>
    <x v="418"/>
    <n v="560"/>
    <x v="0"/>
    <x v="1"/>
    <x v="2"/>
    <s v="No"/>
    <s v="Y"/>
    <n v="3"/>
    <n v="-2"/>
    <n v="0"/>
    <x v="25"/>
    <n v="0"/>
    <m/>
    <n v="0"/>
    <n v="1"/>
    <n v="1349"/>
    <n v="23"/>
    <x v="3"/>
    <n v="1"/>
    <n v="1"/>
    <n v="90"/>
    <n v="3"/>
    <n v="1"/>
    <n v="2"/>
    <n v="2886"/>
    <n v="3032"/>
    <n v="1"/>
    <n v="22"/>
    <n v="4"/>
    <n v="2"/>
    <n v="80"/>
    <n v="2"/>
    <n v="3"/>
    <n v="1"/>
    <n v="3"/>
    <n v="2"/>
    <n v="0"/>
    <n v="2"/>
  </r>
  <r>
    <x v="1"/>
    <s v="Non-Travel"/>
    <x v="2"/>
    <s v="Current Employees"/>
    <x v="1"/>
    <x v="0"/>
    <x v="419"/>
    <n v="562"/>
    <x v="1"/>
    <x v="2"/>
    <x v="1"/>
    <s v="No"/>
    <s v="Y"/>
    <n v="3"/>
    <n v="-2"/>
    <n v="0"/>
    <x v="7"/>
    <n v="0"/>
    <m/>
    <n v="0"/>
    <n v="1"/>
    <n v="1400"/>
    <n v="3"/>
    <x v="3"/>
    <n v="1"/>
    <n v="3"/>
    <n v="53"/>
    <n v="3"/>
    <n v="1"/>
    <n v="2"/>
    <n v="2097"/>
    <n v="16734"/>
    <n v="4"/>
    <n v="15"/>
    <n v="3"/>
    <n v="3"/>
    <n v="80"/>
    <n v="1"/>
    <n v="9"/>
    <n v="1"/>
    <n v="5"/>
    <n v="3"/>
    <n v="1"/>
    <n v="4"/>
  </r>
  <r>
    <x v="1"/>
    <s v="Travel_Rarely"/>
    <x v="2"/>
    <s v="Current Employees"/>
    <x v="1"/>
    <x v="2"/>
    <x v="420"/>
    <n v="564"/>
    <x v="1"/>
    <x v="7"/>
    <x v="1"/>
    <s v="No"/>
    <s v="Y"/>
    <n v="2"/>
    <n v="-2"/>
    <n v="0"/>
    <x v="11"/>
    <n v="0"/>
    <m/>
    <n v="0"/>
    <n v="1"/>
    <n v="986"/>
    <n v="3"/>
    <x v="2"/>
    <n v="1"/>
    <n v="2"/>
    <n v="93"/>
    <n v="2"/>
    <n v="3"/>
    <n v="3"/>
    <n v="11935"/>
    <n v="21526"/>
    <n v="1"/>
    <n v="18"/>
    <n v="3"/>
    <n v="3"/>
    <n v="80"/>
    <n v="0"/>
    <n v="10"/>
    <n v="3"/>
    <n v="10"/>
    <n v="2"/>
    <n v="0"/>
    <n v="7"/>
  </r>
  <r>
    <x v="0"/>
    <s v="Travel_Rarely"/>
    <x v="2"/>
    <s v="Ex-Employees"/>
    <x v="1"/>
    <x v="4"/>
    <x v="421"/>
    <n v="565"/>
    <x v="0"/>
    <x v="1"/>
    <x v="1"/>
    <s v="No"/>
    <s v="Y"/>
    <n v="2"/>
    <n v="-2"/>
    <n v="0"/>
    <x v="11"/>
    <n v="1"/>
    <n v="1"/>
    <n v="1"/>
    <n v="0"/>
    <n v="408"/>
    <n v="25"/>
    <x v="4"/>
    <n v="1"/>
    <n v="4"/>
    <n v="71"/>
    <n v="2"/>
    <n v="1"/>
    <n v="4"/>
    <n v="2546"/>
    <n v="18300"/>
    <n v="5"/>
    <n v="16"/>
    <n v="3"/>
    <n v="2"/>
    <n v="80"/>
    <n v="0"/>
    <n v="6"/>
    <n v="4"/>
    <n v="2"/>
    <n v="2"/>
    <n v="1"/>
    <n v="1"/>
  </r>
  <r>
    <x v="0"/>
    <s v="Travel_Rarely"/>
    <x v="4"/>
    <s v="Ex-Employees"/>
    <x v="2"/>
    <x v="4"/>
    <x v="422"/>
    <n v="566"/>
    <x v="1"/>
    <x v="8"/>
    <x v="0"/>
    <s v="No"/>
    <s v="Y"/>
    <n v="3"/>
    <n v="-2"/>
    <n v="0"/>
    <x v="37"/>
    <n v="1"/>
    <n v="1"/>
    <n v="1"/>
    <n v="0"/>
    <n v="489"/>
    <n v="2"/>
    <x v="0"/>
    <n v="1"/>
    <n v="4"/>
    <n v="52"/>
    <n v="2"/>
    <n v="1"/>
    <n v="4"/>
    <n v="2564"/>
    <n v="18437"/>
    <n v="1"/>
    <n v="12"/>
    <n v="3"/>
    <n v="3"/>
    <n v="80"/>
    <n v="0"/>
    <n v="1"/>
    <n v="4"/>
    <n v="1"/>
    <n v="0"/>
    <n v="0"/>
    <n v="0"/>
  </r>
  <r>
    <x v="1"/>
    <s v="Non-Travel"/>
    <x v="2"/>
    <s v="Current Employees"/>
    <x v="0"/>
    <x v="1"/>
    <x v="423"/>
    <n v="567"/>
    <x v="0"/>
    <x v="0"/>
    <x v="1"/>
    <s v="No"/>
    <s v="Y"/>
    <n v="3"/>
    <n v="-2"/>
    <n v="0"/>
    <x v="7"/>
    <n v="0"/>
    <m/>
    <n v="0"/>
    <n v="1"/>
    <n v="1398"/>
    <n v="22"/>
    <x v="2"/>
    <n v="1"/>
    <n v="3"/>
    <n v="69"/>
    <n v="3"/>
    <n v="3"/>
    <n v="3"/>
    <n v="8412"/>
    <n v="2890"/>
    <n v="0"/>
    <n v="11"/>
    <n v="3"/>
    <n v="3"/>
    <n v="80"/>
    <n v="0"/>
    <n v="10"/>
    <n v="3"/>
    <n v="9"/>
    <n v="8"/>
    <n v="7"/>
    <n v="8"/>
  </r>
  <r>
    <x v="1"/>
    <s v="Travel_Rarely"/>
    <x v="3"/>
    <s v="Current Employees"/>
    <x v="0"/>
    <x v="3"/>
    <x v="424"/>
    <n v="568"/>
    <x v="1"/>
    <x v="5"/>
    <x v="2"/>
    <s v="No"/>
    <s v="Y"/>
    <n v="3"/>
    <n v="-2"/>
    <n v="0"/>
    <x v="38"/>
    <n v="0"/>
    <m/>
    <n v="0"/>
    <n v="1"/>
    <n v="210"/>
    <n v="29"/>
    <x v="3"/>
    <n v="1"/>
    <n v="1"/>
    <n v="56"/>
    <n v="2"/>
    <n v="4"/>
    <n v="1"/>
    <n v="14118"/>
    <n v="22102"/>
    <n v="3"/>
    <n v="12"/>
    <n v="3"/>
    <n v="3"/>
    <n v="80"/>
    <n v="1"/>
    <n v="32"/>
    <n v="2"/>
    <n v="1"/>
    <n v="0"/>
    <n v="0"/>
    <n v="0"/>
  </r>
  <r>
    <x v="1"/>
    <s v="Travel_Rarely"/>
    <x v="1"/>
    <s v="Current Employees"/>
    <x v="1"/>
    <x v="0"/>
    <x v="425"/>
    <n v="569"/>
    <x v="1"/>
    <x v="5"/>
    <x v="1"/>
    <s v="No"/>
    <s v="Y"/>
    <n v="2"/>
    <n v="-2"/>
    <n v="0"/>
    <x v="24"/>
    <n v="0"/>
    <m/>
    <n v="0"/>
    <n v="1"/>
    <n v="1099"/>
    <n v="29"/>
    <x v="2"/>
    <n v="1"/>
    <n v="2"/>
    <n v="88"/>
    <n v="2"/>
    <n v="4"/>
    <n v="2"/>
    <n v="17046"/>
    <n v="9314"/>
    <n v="0"/>
    <n v="15"/>
    <n v="3"/>
    <n v="2"/>
    <n v="80"/>
    <n v="1"/>
    <n v="28"/>
    <n v="3"/>
    <n v="27"/>
    <n v="10"/>
    <n v="15"/>
    <n v="7"/>
  </r>
  <r>
    <x v="1"/>
    <s v="Non-Travel"/>
    <x v="2"/>
    <s v="Current Employees"/>
    <x v="1"/>
    <x v="2"/>
    <x v="426"/>
    <n v="571"/>
    <x v="0"/>
    <x v="2"/>
    <x v="0"/>
    <s v="No"/>
    <s v="Y"/>
    <n v="2"/>
    <n v="-2"/>
    <n v="0"/>
    <x v="7"/>
    <n v="0"/>
    <m/>
    <n v="0"/>
    <n v="1"/>
    <n v="1116"/>
    <n v="2"/>
    <x v="3"/>
    <n v="1"/>
    <n v="3"/>
    <n v="49"/>
    <n v="3"/>
    <n v="1"/>
    <n v="4"/>
    <n v="2564"/>
    <n v="7181"/>
    <n v="0"/>
    <n v="14"/>
    <n v="3"/>
    <n v="3"/>
    <n v="80"/>
    <n v="0"/>
    <n v="12"/>
    <n v="2"/>
    <n v="11"/>
    <n v="7"/>
    <n v="6"/>
    <n v="7"/>
  </r>
  <r>
    <x v="1"/>
    <s v="Travel_Frequently"/>
    <x v="3"/>
    <s v="Current Employees"/>
    <x v="0"/>
    <x v="3"/>
    <x v="427"/>
    <n v="573"/>
    <x v="0"/>
    <x v="0"/>
    <x v="1"/>
    <s v="No"/>
    <s v="Y"/>
    <n v="5"/>
    <n v="-2"/>
    <n v="0"/>
    <x v="42"/>
    <n v="0"/>
    <m/>
    <n v="0"/>
    <n v="1"/>
    <n v="1499"/>
    <n v="28"/>
    <x v="3"/>
    <n v="1"/>
    <n v="3"/>
    <n v="80"/>
    <n v="2"/>
    <n v="3"/>
    <n v="1"/>
    <n v="10266"/>
    <n v="2845"/>
    <n v="4"/>
    <n v="19"/>
    <n v="3"/>
    <n v="4"/>
    <n v="80"/>
    <n v="0"/>
    <n v="22"/>
    <n v="4"/>
    <n v="18"/>
    <n v="13"/>
    <n v="13"/>
    <n v="11"/>
  </r>
  <r>
    <x v="1"/>
    <s v="Travel_Rarely"/>
    <x v="1"/>
    <s v="Current Employees"/>
    <x v="1"/>
    <x v="2"/>
    <x v="428"/>
    <n v="574"/>
    <x v="0"/>
    <x v="3"/>
    <x v="2"/>
    <s v="No"/>
    <s v="Y"/>
    <n v="2"/>
    <n v="-2"/>
    <n v="0"/>
    <x v="40"/>
    <n v="0"/>
    <m/>
    <n v="0"/>
    <n v="1"/>
    <n v="983"/>
    <n v="2"/>
    <x v="0"/>
    <n v="1"/>
    <n v="1"/>
    <n v="65"/>
    <n v="3"/>
    <n v="2"/>
    <n v="4"/>
    <n v="5070"/>
    <n v="7389"/>
    <n v="5"/>
    <n v="13"/>
    <n v="3"/>
    <n v="3"/>
    <n v="80"/>
    <n v="3"/>
    <n v="20"/>
    <n v="3"/>
    <n v="5"/>
    <n v="0"/>
    <n v="0"/>
    <n v="4"/>
  </r>
  <r>
    <x v="1"/>
    <s v="Travel_Rarely"/>
    <x v="1"/>
    <s v="Current Employees"/>
    <x v="1"/>
    <x v="0"/>
    <x v="429"/>
    <n v="575"/>
    <x v="1"/>
    <x v="7"/>
    <x v="1"/>
    <s v="No"/>
    <s v="Y"/>
    <n v="2"/>
    <n v="-2"/>
    <n v="0"/>
    <x v="21"/>
    <n v="0"/>
    <m/>
    <n v="0"/>
    <n v="1"/>
    <n v="1009"/>
    <n v="2"/>
    <x v="3"/>
    <n v="1"/>
    <n v="1"/>
    <n v="51"/>
    <n v="3"/>
    <n v="4"/>
    <n v="2"/>
    <n v="17861"/>
    <n v="2288"/>
    <n v="6"/>
    <n v="13"/>
    <n v="3"/>
    <n v="3"/>
    <n v="80"/>
    <n v="0"/>
    <n v="26"/>
    <n v="1"/>
    <n v="3"/>
    <n v="2"/>
    <n v="0"/>
    <n v="1"/>
  </r>
  <r>
    <x v="1"/>
    <s v="Travel_Rarely"/>
    <x v="0"/>
    <s v="Current Employees"/>
    <x v="1"/>
    <x v="0"/>
    <x v="430"/>
    <n v="577"/>
    <x v="1"/>
    <x v="2"/>
    <x v="0"/>
    <s v="No"/>
    <s v="Y"/>
    <n v="2"/>
    <n v="-2"/>
    <n v="0"/>
    <x v="10"/>
    <n v="0"/>
    <m/>
    <n v="0"/>
    <n v="1"/>
    <n v="144"/>
    <n v="22"/>
    <x v="3"/>
    <n v="1"/>
    <n v="4"/>
    <n v="46"/>
    <n v="1"/>
    <n v="1"/>
    <n v="2"/>
    <n v="4230"/>
    <n v="19225"/>
    <n v="0"/>
    <n v="15"/>
    <n v="3"/>
    <n v="3"/>
    <n v="80"/>
    <n v="0"/>
    <n v="6"/>
    <n v="3"/>
    <n v="5"/>
    <n v="4"/>
    <n v="4"/>
    <n v="3"/>
  </r>
  <r>
    <x v="1"/>
    <s v="Travel_Rarely"/>
    <x v="1"/>
    <s v="Current Employees"/>
    <x v="1"/>
    <x v="0"/>
    <x v="431"/>
    <n v="578"/>
    <x v="0"/>
    <x v="2"/>
    <x v="0"/>
    <s v="No"/>
    <s v="Y"/>
    <n v="3"/>
    <n v="-2"/>
    <n v="0"/>
    <x v="33"/>
    <n v="0"/>
    <m/>
    <n v="0"/>
    <n v="1"/>
    <n v="548"/>
    <n v="8"/>
    <x v="2"/>
    <n v="1"/>
    <n v="3"/>
    <n v="42"/>
    <n v="3"/>
    <n v="2"/>
    <n v="2"/>
    <n v="3780"/>
    <n v="23428"/>
    <n v="7"/>
    <n v="11"/>
    <n v="3"/>
    <n v="3"/>
    <n v="80"/>
    <n v="0"/>
    <n v="19"/>
    <n v="3"/>
    <n v="1"/>
    <n v="0"/>
    <n v="0"/>
    <n v="0"/>
  </r>
  <r>
    <x v="1"/>
    <s v="Travel_Rarely"/>
    <x v="2"/>
    <s v="Current Employees"/>
    <x v="1"/>
    <x v="0"/>
    <x v="432"/>
    <n v="579"/>
    <x v="1"/>
    <x v="1"/>
    <x v="2"/>
    <s v="No"/>
    <s v="Y"/>
    <n v="3"/>
    <n v="-2"/>
    <n v="0"/>
    <x v="13"/>
    <n v="0"/>
    <m/>
    <n v="0"/>
    <n v="1"/>
    <n v="1303"/>
    <n v="2"/>
    <x v="2"/>
    <n v="1"/>
    <n v="4"/>
    <n v="62"/>
    <n v="2"/>
    <n v="1"/>
    <n v="2"/>
    <n v="2768"/>
    <n v="8416"/>
    <n v="3"/>
    <n v="12"/>
    <n v="3"/>
    <n v="3"/>
    <n v="80"/>
    <n v="1"/>
    <n v="14"/>
    <n v="3"/>
    <n v="7"/>
    <n v="3"/>
    <n v="5"/>
    <n v="7"/>
  </r>
  <r>
    <x v="1"/>
    <s v="Travel_Rarely"/>
    <x v="1"/>
    <s v="Current Employees"/>
    <x v="0"/>
    <x v="3"/>
    <x v="433"/>
    <n v="580"/>
    <x v="0"/>
    <x v="0"/>
    <x v="1"/>
    <s v="Yes"/>
    <s v="Y"/>
    <n v="3"/>
    <n v="-2"/>
    <n v="0"/>
    <x v="21"/>
    <n v="0"/>
    <m/>
    <n v="0"/>
    <n v="1"/>
    <n v="1125"/>
    <n v="10"/>
    <x v="3"/>
    <n v="1"/>
    <n v="3"/>
    <n v="94"/>
    <n v="2"/>
    <n v="3"/>
    <n v="1"/>
    <n v="9071"/>
    <n v="11563"/>
    <n v="2"/>
    <n v="19"/>
    <n v="3"/>
    <n v="3"/>
    <n v="80"/>
    <n v="1"/>
    <n v="15"/>
    <n v="3"/>
    <n v="3"/>
    <n v="2"/>
    <n v="1"/>
    <n v="2"/>
  </r>
  <r>
    <x v="1"/>
    <s v="Travel_Rarely"/>
    <x v="2"/>
    <s v="Current Employees"/>
    <x v="1"/>
    <x v="0"/>
    <x v="434"/>
    <n v="581"/>
    <x v="1"/>
    <x v="3"/>
    <x v="2"/>
    <s v="No"/>
    <s v="Y"/>
    <n v="6"/>
    <n v="-2"/>
    <n v="0"/>
    <x v="12"/>
    <n v="0"/>
    <m/>
    <n v="0"/>
    <n v="1"/>
    <n v="1274"/>
    <n v="9"/>
    <x v="1"/>
    <n v="1"/>
    <n v="3"/>
    <n v="33"/>
    <n v="3"/>
    <n v="3"/>
    <n v="2"/>
    <n v="10648"/>
    <n v="14394"/>
    <n v="1"/>
    <n v="25"/>
    <n v="4"/>
    <n v="4"/>
    <n v="80"/>
    <n v="1"/>
    <n v="13"/>
    <n v="4"/>
    <n v="13"/>
    <n v="8"/>
    <n v="0"/>
    <n v="8"/>
  </r>
  <r>
    <x v="0"/>
    <s v="Travel_Rarely"/>
    <x v="2"/>
    <s v="Ex-Employees"/>
    <x v="1"/>
    <x v="2"/>
    <x v="435"/>
    <n v="582"/>
    <x v="1"/>
    <x v="5"/>
    <x v="1"/>
    <s v="Yes"/>
    <s v="Y"/>
    <n v="2"/>
    <n v="-2"/>
    <n v="0"/>
    <x v="3"/>
    <n v="1"/>
    <n v="1"/>
    <n v="1"/>
    <n v="0"/>
    <n v="1277"/>
    <n v="15"/>
    <x v="1"/>
    <n v="1"/>
    <n v="2"/>
    <n v="56"/>
    <n v="3"/>
    <n v="3"/>
    <n v="3"/>
    <n v="13610"/>
    <n v="24619"/>
    <n v="7"/>
    <n v="12"/>
    <n v="3"/>
    <n v="4"/>
    <n v="80"/>
    <n v="0"/>
    <n v="15"/>
    <n v="4"/>
    <n v="7"/>
    <n v="6"/>
    <n v="7"/>
    <n v="7"/>
  </r>
  <r>
    <x v="0"/>
    <s v="Travel_Rarely"/>
    <x v="2"/>
    <s v="Ex-Employees"/>
    <x v="1"/>
    <x v="2"/>
    <x v="436"/>
    <n v="584"/>
    <x v="1"/>
    <x v="2"/>
    <x v="2"/>
    <s v="No"/>
    <s v="Y"/>
    <n v="2"/>
    <n v="-2"/>
    <n v="0"/>
    <x v="3"/>
    <n v="1"/>
    <n v="1"/>
    <n v="1"/>
    <n v="0"/>
    <n v="587"/>
    <n v="10"/>
    <x v="1"/>
    <n v="1"/>
    <n v="1"/>
    <n v="38"/>
    <n v="1"/>
    <n v="1"/>
    <n v="4"/>
    <n v="3408"/>
    <n v="6705"/>
    <n v="7"/>
    <n v="13"/>
    <n v="3"/>
    <n v="1"/>
    <n v="80"/>
    <n v="3"/>
    <n v="8"/>
    <n v="3"/>
    <n v="4"/>
    <n v="3"/>
    <n v="1"/>
    <n v="3"/>
  </r>
  <r>
    <x v="1"/>
    <s v="Travel_Rarely"/>
    <x v="2"/>
    <s v="Current Employees"/>
    <x v="0"/>
    <x v="3"/>
    <x v="437"/>
    <n v="585"/>
    <x v="1"/>
    <x v="6"/>
    <x v="0"/>
    <s v="No"/>
    <s v="Y"/>
    <n v="3"/>
    <n v="-2"/>
    <n v="0"/>
    <x v="7"/>
    <n v="0"/>
    <m/>
    <n v="0"/>
    <n v="1"/>
    <n v="413"/>
    <n v="7"/>
    <x v="1"/>
    <n v="1"/>
    <n v="4"/>
    <n v="57"/>
    <n v="3"/>
    <n v="1"/>
    <n v="1"/>
    <n v="2983"/>
    <n v="18398"/>
    <n v="0"/>
    <n v="14"/>
    <n v="3"/>
    <n v="1"/>
    <n v="80"/>
    <n v="0"/>
    <n v="4"/>
    <n v="3"/>
    <n v="3"/>
    <n v="2"/>
    <n v="1"/>
    <n v="2"/>
  </r>
  <r>
    <x v="1"/>
    <s v="Travel_Rarely"/>
    <x v="0"/>
    <s v="Current Employees"/>
    <x v="1"/>
    <x v="0"/>
    <x v="438"/>
    <n v="586"/>
    <x v="1"/>
    <x v="4"/>
    <x v="1"/>
    <s v="Yes"/>
    <s v="Y"/>
    <n v="2"/>
    <n v="-2"/>
    <n v="0"/>
    <x v="10"/>
    <n v="0"/>
    <m/>
    <n v="0"/>
    <n v="1"/>
    <n v="1276"/>
    <n v="16"/>
    <x v="3"/>
    <n v="1"/>
    <n v="4"/>
    <n v="72"/>
    <n v="3"/>
    <n v="3"/>
    <n v="2"/>
    <n v="7632"/>
    <n v="14295"/>
    <n v="4"/>
    <n v="12"/>
    <n v="3"/>
    <n v="3"/>
    <n v="80"/>
    <n v="0"/>
    <n v="10"/>
    <n v="3"/>
    <n v="8"/>
    <n v="7"/>
    <n v="0"/>
    <n v="0"/>
  </r>
  <r>
    <x v="0"/>
    <s v="Travel_Frequently"/>
    <x v="2"/>
    <s v="Ex-Employees"/>
    <x v="1"/>
    <x v="0"/>
    <x v="439"/>
    <n v="587"/>
    <x v="1"/>
    <x v="4"/>
    <x v="1"/>
    <s v="No"/>
    <s v="Y"/>
    <n v="2"/>
    <n v="-2"/>
    <n v="0"/>
    <x v="12"/>
    <n v="1"/>
    <n v="1"/>
    <n v="1"/>
    <n v="0"/>
    <n v="534"/>
    <n v="20"/>
    <x v="3"/>
    <n v="1"/>
    <n v="1"/>
    <n v="66"/>
    <n v="3"/>
    <n v="3"/>
    <n v="2"/>
    <n v="9824"/>
    <n v="22908"/>
    <n v="3"/>
    <n v="12"/>
    <n v="3"/>
    <n v="1"/>
    <n v="80"/>
    <n v="0"/>
    <n v="12"/>
    <n v="3"/>
    <n v="1"/>
    <n v="0"/>
    <n v="0"/>
    <n v="0"/>
  </r>
  <r>
    <x v="0"/>
    <s v="Travel_Frequently"/>
    <x v="2"/>
    <s v="Ex-Employees"/>
    <x v="2"/>
    <x v="5"/>
    <x v="440"/>
    <n v="590"/>
    <x v="0"/>
    <x v="8"/>
    <x v="2"/>
    <s v="Yes"/>
    <s v="Y"/>
    <n v="2"/>
    <n v="-2"/>
    <n v="0"/>
    <x v="13"/>
    <n v="1"/>
    <n v="1"/>
    <n v="1"/>
    <n v="0"/>
    <n v="988"/>
    <n v="23"/>
    <x v="3"/>
    <n v="1"/>
    <n v="2"/>
    <n v="43"/>
    <n v="3"/>
    <n v="3"/>
    <n v="3"/>
    <n v="9950"/>
    <n v="11533"/>
    <n v="9"/>
    <n v="15"/>
    <n v="3"/>
    <n v="3"/>
    <n v="80"/>
    <n v="3"/>
    <n v="11"/>
    <n v="3"/>
    <n v="3"/>
    <n v="2"/>
    <n v="0"/>
    <n v="2"/>
  </r>
  <r>
    <x v="1"/>
    <s v="Travel_Frequently"/>
    <x v="0"/>
    <s v="Current Employees"/>
    <x v="1"/>
    <x v="1"/>
    <x v="441"/>
    <n v="591"/>
    <x v="1"/>
    <x v="2"/>
    <x v="1"/>
    <s v="No"/>
    <s v="Y"/>
    <n v="4"/>
    <n v="-2"/>
    <n v="0"/>
    <x v="19"/>
    <n v="0"/>
    <m/>
    <n v="0"/>
    <n v="1"/>
    <n v="1474"/>
    <n v="5"/>
    <x v="0"/>
    <n v="1"/>
    <n v="2"/>
    <n v="97"/>
    <n v="3"/>
    <n v="1"/>
    <n v="3"/>
    <n v="2093"/>
    <n v="9260"/>
    <n v="4"/>
    <n v="17"/>
    <n v="3"/>
    <n v="4"/>
    <n v="80"/>
    <n v="1"/>
    <n v="8"/>
    <n v="3"/>
    <n v="2"/>
    <n v="2"/>
    <n v="2"/>
    <n v="0"/>
  </r>
  <r>
    <x v="1"/>
    <s v="Non-Travel"/>
    <x v="0"/>
    <s v="Current Employees"/>
    <x v="0"/>
    <x v="2"/>
    <x v="442"/>
    <n v="592"/>
    <x v="1"/>
    <x v="0"/>
    <x v="0"/>
    <s v="No"/>
    <s v="Y"/>
    <n v="3"/>
    <n v="-2"/>
    <n v="0"/>
    <x v="9"/>
    <n v="0"/>
    <m/>
    <n v="0"/>
    <n v="1"/>
    <n v="635"/>
    <n v="10"/>
    <x v="2"/>
    <n v="1"/>
    <n v="2"/>
    <n v="32"/>
    <n v="3"/>
    <n v="3"/>
    <n v="4"/>
    <n v="9980"/>
    <n v="15318"/>
    <n v="1"/>
    <n v="14"/>
    <n v="3"/>
    <n v="4"/>
    <n v="80"/>
    <n v="0"/>
    <n v="10"/>
    <n v="2"/>
    <n v="10"/>
    <n v="3"/>
    <n v="9"/>
    <n v="7"/>
  </r>
  <r>
    <x v="0"/>
    <s v="Travel_Frequently"/>
    <x v="4"/>
    <s v="Ex-Employees"/>
    <x v="1"/>
    <x v="4"/>
    <x v="443"/>
    <n v="593"/>
    <x v="1"/>
    <x v="2"/>
    <x v="0"/>
    <s v="No"/>
    <s v="Y"/>
    <n v="3"/>
    <n v="-2"/>
    <n v="0"/>
    <x v="15"/>
    <n v="1"/>
    <n v="1"/>
    <n v="1"/>
    <n v="0"/>
    <n v="1368"/>
    <n v="4"/>
    <x v="1"/>
    <n v="1"/>
    <n v="4"/>
    <n v="99"/>
    <n v="2"/>
    <n v="1"/>
    <n v="4"/>
    <n v="3894"/>
    <n v="9129"/>
    <n v="5"/>
    <n v="16"/>
    <n v="3"/>
    <n v="3"/>
    <n v="80"/>
    <n v="0"/>
    <n v="4"/>
    <n v="3"/>
    <n v="2"/>
    <n v="2"/>
    <n v="1"/>
    <n v="2"/>
  </r>
  <r>
    <x v="1"/>
    <s v="Travel_Rarely"/>
    <x v="1"/>
    <s v="Current Employees"/>
    <x v="0"/>
    <x v="3"/>
    <x v="444"/>
    <n v="595"/>
    <x v="0"/>
    <x v="0"/>
    <x v="1"/>
    <s v="No"/>
    <s v="Y"/>
    <n v="2"/>
    <n v="-2"/>
    <n v="0"/>
    <x v="26"/>
    <n v="0"/>
    <m/>
    <n v="0"/>
    <n v="1"/>
    <n v="163"/>
    <n v="2"/>
    <x v="4"/>
    <n v="1"/>
    <n v="2"/>
    <n v="37"/>
    <n v="3"/>
    <n v="2"/>
    <n v="1"/>
    <n v="4051"/>
    <n v="19658"/>
    <n v="2"/>
    <n v="14"/>
    <n v="3"/>
    <n v="1"/>
    <n v="80"/>
    <n v="1"/>
    <n v="14"/>
    <n v="3"/>
    <n v="9"/>
    <n v="7"/>
    <n v="6"/>
    <n v="7"/>
  </r>
  <r>
    <x v="1"/>
    <s v="Travel_Rarely"/>
    <x v="3"/>
    <s v="Current Employees"/>
    <x v="0"/>
    <x v="0"/>
    <x v="445"/>
    <n v="597"/>
    <x v="0"/>
    <x v="5"/>
    <x v="0"/>
    <s v="No"/>
    <s v="Y"/>
    <n v="2"/>
    <n v="-2"/>
    <n v="0"/>
    <x v="27"/>
    <n v="0"/>
    <m/>
    <n v="0"/>
    <n v="1"/>
    <n v="1117"/>
    <n v="18"/>
    <x v="4"/>
    <n v="1"/>
    <n v="1"/>
    <n v="83"/>
    <n v="3"/>
    <n v="4"/>
    <n v="2"/>
    <n v="16835"/>
    <n v="9873"/>
    <n v="3"/>
    <n v="23"/>
    <n v="4"/>
    <n v="4"/>
    <n v="80"/>
    <n v="0"/>
    <n v="37"/>
    <n v="3"/>
    <n v="10"/>
    <n v="9"/>
    <n v="7"/>
    <n v="7"/>
  </r>
  <r>
    <x v="1"/>
    <s v="Non-Travel"/>
    <x v="0"/>
    <s v="Current Employees"/>
    <x v="0"/>
    <x v="0"/>
    <x v="446"/>
    <n v="599"/>
    <x v="1"/>
    <x v="0"/>
    <x v="0"/>
    <s v="No"/>
    <s v="Y"/>
    <n v="3"/>
    <n v="-2"/>
    <n v="0"/>
    <x v="0"/>
    <n v="0"/>
    <m/>
    <n v="0"/>
    <n v="1"/>
    <n v="267"/>
    <n v="10"/>
    <x v="0"/>
    <n v="1"/>
    <n v="4"/>
    <n v="56"/>
    <n v="3"/>
    <n v="2"/>
    <n v="2"/>
    <n v="6230"/>
    <n v="13430"/>
    <n v="7"/>
    <n v="14"/>
    <n v="3"/>
    <n v="4"/>
    <n v="80"/>
    <n v="0"/>
    <n v="16"/>
    <n v="3"/>
    <n v="14"/>
    <n v="3"/>
    <n v="1"/>
    <n v="10"/>
  </r>
  <r>
    <x v="1"/>
    <s v="Travel_Rarely"/>
    <x v="0"/>
    <s v="Current Employees"/>
    <x v="0"/>
    <x v="3"/>
    <x v="447"/>
    <n v="600"/>
    <x v="1"/>
    <x v="0"/>
    <x v="1"/>
    <s v="No"/>
    <s v="Y"/>
    <n v="2"/>
    <n v="-2"/>
    <n v="0"/>
    <x v="10"/>
    <n v="0"/>
    <m/>
    <n v="0"/>
    <n v="1"/>
    <n v="619"/>
    <n v="1"/>
    <x v="3"/>
    <n v="1"/>
    <n v="2"/>
    <n v="85"/>
    <n v="3"/>
    <n v="2"/>
    <n v="1"/>
    <n v="4717"/>
    <n v="18659"/>
    <n v="9"/>
    <n v="11"/>
    <n v="3"/>
    <n v="3"/>
    <n v="80"/>
    <n v="0"/>
    <n v="15"/>
    <n v="3"/>
    <n v="11"/>
    <n v="9"/>
    <n v="6"/>
    <n v="9"/>
  </r>
  <r>
    <x v="1"/>
    <s v="Travel_Rarely"/>
    <x v="0"/>
    <s v="Current Employees"/>
    <x v="1"/>
    <x v="0"/>
    <x v="448"/>
    <n v="601"/>
    <x v="0"/>
    <x v="3"/>
    <x v="0"/>
    <s v="No"/>
    <s v="Y"/>
    <n v="3"/>
    <n v="-2"/>
    <n v="0"/>
    <x v="32"/>
    <n v="0"/>
    <m/>
    <n v="0"/>
    <n v="1"/>
    <n v="302"/>
    <n v="6"/>
    <x v="3"/>
    <n v="1"/>
    <n v="2"/>
    <n v="75"/>
    <n v="3"/>
    <n v="4"/>
    <n v="2"/>
    <n v="13237"/>
    <n v="20364"/>
    <n v="7"/>
    <n v="15"/>
    <n v="3"/>
    <n v="3"/>
    <n v="80"/>
    <n v="0"/>
    <n v="22"/>
    <n v="3"/>
    <n v="20"/>
    <n v="6"/>
    <n v="5"/>
    <n v="13"/>
  </r>
  <r>
    <x v="1"/>
    <s v="Travel_Frequently"/>
    <x v="0"/>
    <s v="Current Employees"/>
    <x v="1"/>
    <x v="0"/>
    <x v="449"/>
    <n v="602"/>
    <x v="0"/>
    <x v="2"/>
    <x v="1"/>
    <s v="No"/>
    <s v="Y"/>
    <n v="3"/>
    <n v="-2"/>
    <n v="0"/>
    <x v="22"/>
    <n v="0"/>
    <m/>
    <n v="0"/>
    <n v="1"/>
    <n v="443"/>
    <n v="8"/>
    <x v="1"/>
    <n v="1"/>
    <n v="3"/>
    <n v="48"/>
    <n v="3"/>
    <n v="1"/>
    <n v="2"/>
    <n v="3755"/>
    <n v="17872"/>
    <n v="1"/>
    <n v="11"/>
    <n v="3"/>
    <n v="1"/>
    <n v="80"/>
    <n v="1"/>
    <n v="8"/>
    <n v="3"/>
    <n v="8"/>
    <n v="3"/>
    <n v="0"/>
    <n v="7"/>
  </r>
  <r>
    <x v="1"/>
    <s v="Travel_Rarely"/>
    <x v="2"/>
    <s v="Current Employees"/>
    <x v="0"/>
    <x v="0"/>
    <x v="450"/>
    <n v="604"/>
    <x v="1"/>
    <x v="0"/>
    <x v="0"/>
    <s v="Yes"/>
    <s v="Y"/>
    <n v="2"/>
    <n v="-2"/>
    <n v="0"/>
    <x v="12"/>
    <n v="0"/>
    <m/>
    <n v="0"/>
    <n v="1"/>
    <n v="828"/>
    <n v="2"/>
    <x v="1"/>
    <n v="1"/>
    <n v="2"/>
    <n v="77"/>
    <n v="3"/>
    <n v="2"/>
    <n v="2"/>
    <n v="6582"/>
    <n v="8346"/>
    <n v="4"/>
    <n v="13"/>
    <n v="3"/>
    <n v="3"/>
    <n v="80"/>
    <n v="0"/>
    <n v="10"/>
    <n v="4"/>
    <n v="6"/>
    <n v="5"/>
    <n v="0"/>
    <n v="5"/>
  </r>
  <r>
    <x v="1"/>
    <s v="Travel_Rarely"/>
    <x v="0"/>
    <s v="Current Employees"/>
    <x v="1"/>
    <x v="2"/>
    <x v="451"/>
    <n v="605"/>
    <x v="1"/>
    <x v="3"/>
    <x v="1"/>
    <s v="Yes"/>
    <s v="Y"/>
    <n v="5"/>
    <n v="-2"/>
    <n v="0"/>
    <x v="19"/>
    <n v="0"/>
    <m/>
    <n v="0"/>
    <n v="1"/>
    <n v="319"/>
    <n v="24"/>
    <x v="3"/>
    <n v="1"/>
    <n v="4"/>
    <n v="56"/>
    <n v="3"/>
    <n v="3"/>
    <n v="3"/>
    <n v="7406"/>
    <n v="6950"/>
    <n v="1"/>
    <n v="21"/>
    <n v="4"/>
    <n v="4"/>
    <n v="80"/>
    <n v="1"/>
    <n v="10"/>
    <n v="2"/>
    <n v="10"/>
    <n v="9"/>
    <n v="5"/>
    <n v="8"/>
  </r>
  <r>
    <x v="1"/>
    <s v="Travel_Rarely"/>
    <x v="1"/>
    <s v="Current Employees"/>
    <x v="0"/>
    <x v="1"/>
    <x v="452"/>
    <n v="606"/>
    <x v="1"/>
    <x v="0"/>
    <x v="1"/>
    <s v="No"/>
    <s v="Y"/>
    <n v="3"/>
    <n v="-2"/>
    <n v="0"/>
    <x v="28"/>
    <n v="0"/>
    <m/>
    <n v="0"/>
    <n v="1"/>
    <n v="561"/>
    <n v="2"/>
    <x v="3"/>
    <n v="1"/>
    <n v="4"/>
    <n v="61"/>
    <n v="3"/>
    <n v="2"/>
    <n v="3"/>
    <n v="4805"/>
    <n v="16177"/>
    <n v="0"/>
    <n v="19"/>
    <n v="3"/>
    <n v="2"/>
    <n v="80"/>
    <n v="1"/>
    <n v="9"/>
    <n v="4"/>
    <n v="8"/>
    <n v="7"/>
    <n v="3"/>
    <n v="7"/>
  </r>
  <r>
    <x v="0"/>
    <s v="Travel_Frequently"/>
    <x v="2"/>
    <s v="Ex-Employees"/>
    <x v="2"/>
    <x v="0"/>
    <x v="453"/>
    <n v="608"/>
    <x v="0"/>
    <x v="8"/>
    <x v="2"/>
    <s v="Yes"/>
    <s v="Y"/>
    <n v="2"/>
    <n v="-2"/>
    <n v="0"/>
    <x v="25"/>
    <n v="1"/>
    <n v="1"/>
    <n v="1"/>
    <n v="0"/>
    <n v="426"/>
    <n v="17"/>
    <x v="2"/>
    <n v="1"/>
    <n v="2"/>
    <n v="58"/>
    <n v="3"/>
    <n v="1"/>
    <n v="2"/>
    <n v="2741"/>
    <n v="22808"/>
    <n v="0"/>
    <n v="11"/>
    <n v="3"/>
    <n v="2"/>
    <n v="80"/>
    <n v="1"/>
    <n v="8"/>
    <n v="2"/>
    <n v="7"/>
    <n v="7"/>
    <n v="1"/>
    <n v="0"/>
  </r>
  <r>
    <x v="1"/>
    <s v="Travel_Rarely"/>
    <x v="2"/>
    <s v="Current Employees"/>
    <x v="1"/>
    <x v="4"/>
    <x v="454"/>
    <n v="611"/>
    <x v="1"/>
    <x v="3"/>
    <x v="2"/>
    <s v="No"/>
    <s v="Y"/>
    <n v="2"/>
    <n v="-2"/>
    <n v="0"/>
    <x v="11"/>
    <n v="0"/>
    <m/>
    <n v="0"/>
    <n v="1"/>
    <n v="232"/>
    <n v="19"/>
    <x v="3"/>
    <n v="1"/>
    <n v="4"/>
    <n v="34"/>
    <n v="3"/>
    <n v="2"/>
    <n v="4"/>
    <n v="4262"/>
    <n v="22645"/>
    <n v="4"/>
    <n v="12"/>
    <n v="3"/>
    <n v="2"/>
    <n v="80"/>
    <n v="2"/>
    <n v="8"/>
    <n v="4"/>
    <n v="3"/>
    <n v="2"/>
    <n v="1"/>
    <n v="2"/>
  </r>
  <r>
    <x v="1"/>
    <s v="Travel_Rarely"/>
    <x v="2"/>
    <s v="Current Employees"/>
    <x v="1"/>
    <x v="2"/>
    <x v="455"/>
    <n v="612"/>
    <x v="0"/>
    <x v="7"/>
    <x v="2"/>
    <s v="No"/>
    <s v="Y"/>
    <n v="2"/>
    <n v="-2"/>
    <n v="0"/>
    <x v="3"/>
    <n v="0"/>
    <m/>
    <n v="0"/>
    <n v="1"/>
    <n v="922"/>
    <n v="1"/>
    <x v="4"/>
    <n v="1"/>
    <n v="1"/>
    <n v="95"/>
    <n v="4"/>
    <n v="4"/>
    <n v="3"/>
    <n v="16184"/>
    <n v="22578"/>
    <n v="4"/>
    <n v="19"/>
    <n v="3"/>
    <n v="3"/>
    <n v="80"/>
    <n v="1"/>
    <n v="10"/>
    <n v="3"/>
    <n v="6"/>
    <n v="1"/>
    <n v="0"/>
    <n v="5"/>
  </r>
  <r>
    <x v="1"/>
    <s v="Travel_Rarely"/>
    <x v="2"/>
    <s v="Current Employees"/>
    <x v="0"/>
    <x v="0"/>
    <x v="456"/>
    <n v="613"/>
    <x v="1"/>
    <x v="5"/>
    <x v="2"/>
    <s v="No"/>
    <s v="Y"/>
    <n v="3"/>
    <n v="-2"/>
    <n v="0"/>
    <x v="12"/>
    <n v="0"/>
    <m/>
    <n v="0"/>
    <n v="1"/>
    <n v="688"/>
    <n v="7"/>
    <x v="3"/>
    <n v="1"/>
    <n v="3"/>
    <n v="44"/>
    <n v="2"/>
    <n v="3"/>
    <n v="2"/>
    <n v="11557"/>
    <n v="25291"/>
    <n v="9"/>
    <n v="21"/>
    <n v="4"/>
    <n v="3"/>
    <n v="80"/>
    <n v="1"/>
    <n v="10"/>
    <n v="2"/>
    <n v="5"/>
    <n v="4"/>
    <n v="0"/>
    <n v="1"/>
  </r>
  <r>
    <x v="0"/>
    <s v="Travel_Frequently"/>
    <x v="4"/>
    <s v="Ex-Employees"/>
    <x v="0"/>
    <x v="3"/>
    <x v="457"/>
    <n v="614"/>
    <x v="1"/>
    <x v="6"/>
    <x v="0"/>
    <s v="Yes"/>
    <s v="Y"/>
    <n v="3"/>
    <n v="-2"/>
    <n v="0"/>
    <x v="41"/>
    <n v="1"/>
    <n v="1"/>
    <n v="1"/>
    <n v="0"/>
    <n v="1306"/>
    <n v="5"/>
    <x v="3"/>
    <n v="1"/>
    <n v="2"/>
    <n v="69"/>
    <n v="3"/>
    <n v="1"/>
    <n v="1"/>
    <n v="1878"/>
    <n v="8059"/>
    <n v="1"/>
    <n v="14"/>
    <n v="3"/>
    <n v="4"/>
    <n v="80"/>
    <n v="0"/>
    <n v="0"/>
    <n v="3"/>
    <n v="0"/>
    <n v="0"/>
    <n v="0"/>
    <n v="0"/>
  </r>
  <r>
    <x v="1"/>
    <s v="Non-Travel"/>
    <x v="0"/>
    <s v="Current Employees"/>
    <x v="0"/>
    <x v="1"/>
    <x v="458"/>
    <n v="615"/>
    <x v="1"/>
    <x v="0"/>
    <x v="2"/>
    <s v="No"/>
    <s v="Y"/>
    <n v="2"/>
    <n v="-2"/>
    <n v="0"/>
    <x v="32"/>
    <n v="0"/>
    <m/>
    <n v="0"/>
    <n v="1"/>
    <n v="1094"/>
    <n v="28"/>
    <x v="3"/>
    <n v="1"/>
    <n v="3"/>
    <n v="58"/>
    <n v="1"/>
    <n v="3"/>
    <n v="3"/>
    <n v="10932"/>
    <n v="11373"/>
    <n v="3"/>
    <n v="15"/>
    <n v="3"/>
    <n v="3"/>
    <n v="80"/>
    <n v="1"/>
    <n v="20"/>
    <n v="3"/>
    <n v="1"/>
    <n v="0"/>
    <n v="0"/>
    <n v="1"/>
  </r>
  <r>
    <x v="1"/>
    <s v="Non-Travel"/>
    <x v="0"/>
    <s v="Current Employees"/>
    <x v="1"/>
    <x v="1"/>
    <x v="459"/>
    <n v="616"/>
    <x v="0"/>
    <x v="4"/>
    <x v="0"/>
    <s v="Yes"/>
    <s v="Y"/>
    <n v="3"/>
    <n v="-2"/>
    <n v="0"/>
    <x v="0"/>
    <n v="0"/>
    <m/>
    <n v="0"/>
    <n v="1"/>
    <n v="509"/>
    <n v="2"/>
    <x v="2"/>
    <n v="1"/>
    <n v="1"/>
    <n v="62"/>
    <n v="2"/>
    <n v="2"/>
    <n v="3"/>
    <n v="6811"/>
    <n v="2112"/>
    <n v="2"/>
    <n v="17"/>
    <n v="3"/>
    <n v="1"/>
    <n v="80"/>
    <n v="0"/>
    <n v="10"/>
    <n v="3"/>
    <n v="8"/>
    <n v="7"/>
    <n v="0"/>
    <n v="7"/>
  </r>
  <r>
    <x v="1"/>
    <s v="Travel_Rarely"/>
    <x v="2"/>
    <s v="Current Employees"/>
    <x v="0"/>
    <x v="2"/>
    <x v="460"/>
    <n v="618"/>
    <x v="1"/>
    <x v="0"/>
    <x v="2"/>
    <s v="No"/>
    <s v="Y"/>
    <n v="5"/>
    <n v="-2"/>
    <n v="0"/>
    <x v="25"/>
    <n v="0"/>
    <m/>
    <n v="0"/>
    <n v="1"/>
    <n v="775"/>
    <n v="29"/>
    <x v="0"/>
    <n v="1"/>
    <n v="1"/>
    <n v="45"/>
    <n v="3"/>
    <n v="2"/>
    <n v="3"/>
    <n v="4306"/>
    <n v="4267"/>
    <n v="5"/>
    <n v="12"/>
    <n v="3"/>
    <n v="1"/>
    <n v="80"/>
    <n v="2"/>
    <n v="8"/>
    <n v="3"/>
    <n v="0"/>
    <n v="0"/>
    <n v="0"/>
    <n v="0"/>
  </r>
  <r>
    <x v="1"/>
    <s v="Travel_Rarely"/>
    <x v="0"/>
    <s v="Current Employees"/>
    <x v="0"/>
    <x v="2"/>
    <x v="461"/>
    <n v="620"/>
    <x v="0"/>
    <x v="0"/>
    <x v="0"/>
    <s v="No"/>
    <s v="Y"/>
    <n v="3"/>
    <n v="-2"/>
    <n v="0"/>
    <x v="10"/>
    <n v="0"/>
    <m/>
    <n v="0"/>
    <n v="1"/>
    <n v="195"/>
    <n v="1"/>
    <x v="3"/>
    <n v="1"/>
    <n v="1"/>
    <n v="80"/>
    <n v="3"/>
    <n v="2"/>
    <n v="3"/>
    <n v="4859"/>
    <n v="6698"/>
    <n v="1"/>
    <n v="16"/>
    <n v="3"/>
    <n v="4"/>
    <n v="80"/>
    <n v="0"/>
    <n v="5"/>
    <n v="3"/>
    <n v="5"/>
    <n v="4"/>
    <n v="0"/>
    <n v="3"/>
  </r>
  <r>
    <x v="1"/>
    <s v="Travel_Rarely"/>
    <x v="2"/>
    <s v="Current Employees"/>
    <x v="0"/>
    <x v="0"/>
    <x v="462"/>
    <n v="621"/>
    <x v="1"/>
    <x v="0"/>
    <x v="0"/>
    <s v="No"/>
    <s v="Y"/>
    <n v="3"/>
    <n v="-2"/>
    <n v="0"/>
    <x v="13"/>
    <n v="0"/>
    <m/>
    <n v="0"/>
    <n v="1"/>
    <n v="258"/>
    <n v="21"/>
    <x v="2"/>
    <n v="1"/>
    <n v="4"/>
    <n v="74"/>
    <n v="4"/>
    <n v="2"/>
    <n v="2"/>
    <n v="5337"/>
    <n v="19921"/>
    <n v="1"/>
    <n v="12"/>
    <n v="3"/>
    <n v="4"/>
    <n v="80"/>
    <n v="0"/>
    <n v="10"/>
    <n v="3"/>
    <n v="10"/>
    <n v="7"/>
    <n v="5"/>
    <n v="7"/>
  </r>
  <r>
    <x v="0"/>
    <s v="Travel_Rarely"/>
    <x v="2"/>
    <s v="Ex-Employees"/>
    <x v="1"/>
    <x v="4"/>
    <x v="463"/>
    <n v="622"/>
    <x v="1"/>
    <x v="2"/>
    <x v="0"/>
    <s v="Yes"/>
    <s v="Y"/>
    <n v="3"/>
    <n v="-2"/>
    <n v="0"/>
    <x v="25"/>
    <n v="1"/>
    <n v="1"/>
    <n v="1"/>
    <n v="0"/>
    <n v="471"/>
    <n v="24"/>
    <x v="3"/>
    <n v="1"/>
    <n v="4"/>
    <n v="66"/>
    <n v="1"/>
    <n v="1"/>
    <n v="4"/>
    <n v="2340"/>
    <n v="23213"/>
    <n v="1"/>
    <n v="18"/>
    <n v="3"/>
    <n v="2"/>
    <n v="80"/>
    <n v="0"/>
    <n v="1"/>
    <n v="1"/>
    <n v="1"/>
    <n v="0"/>
    <n v="0"/>
    <n v="0"/>
  </r>
  <r>
    <x v="1"/>
    <s v="Travel_Rarely"/>
    <x v="0"/>
    <s v="Current Employees"/>
    <x v="1"/>
    <x v="4"/>
    <x v="464"/>
    <n v="623"/>
    <x v="0"/>
    <x v="3"/>
    <x v="0"/>
    <s v="No"/>
    <s v="Y"/>
    <n v="3"/>
    <n v="-2"/>
    <n v="0"/>
    <x v="2"/>
    <n v="0"/>
    <m/>
    <n v="0"/>
    <n v="1"/>
    <n v="799"/>
    <n v="1"/>
    <x v="3"/>
    <n v="1"/>
    <n v="4"/>
    <n v="59"/>
    <n v="3"/>
    <n v="3"/>
    <n v="4"/>
    <n v="7491"/>
    <n v="23848"/>
    <n v="4"/>
    <n v="17"/>
    <n v="3"/>
    <n v="4"/>
    <n v="80"/>
    <n v="0"/>
    <n v="12"/>
    <n v="4"/>
    <n v="6"/>
    <n v="5"/>
    <n v="1"/>
    <n v="2"/>
  </r>
  <r>
    <x v="1"/>
    <s v="Travel_Frequently"/>
    <x v="1"/>
    <s v="Current Employees"/>
    <x v="1"/>
    <x v="2"/>
    <x v="465"/>
    <n v="624"/>
    <x v="0"/>
    <x v="4"/>
    <x v="1"/>
    <s v="No"/>
    <s v="Y"/>
    <n v="3"/>
    <n v="-2"/>
    <n v="0"/>
    <x v="21"/>
    <n v="0"/>
    <m/>
    <n v="0"/>
    <n v="1"/>
    <n v="1034"/>
    <n v="18"/>
    <x v="1"/>
    <n v="1"/>
    <n v="1"/>
    <n v="86"/>
    <n v="3"/>
    <n v="3"/>
    <n v="3"/>
    <n v="10527"/>
    <n v="8984"/>
    <n v="5"/>
    <n v="11"/>
    <n v="3"/>
    <n v="4"/>
    <n v="80"/>
    <n v="0"/>
    <n v="28"/>
    <n v="2"/>
    <n v="2"/>
    <n v="2"/>
    <n v="1"/>
    <n v="2"/>
  </r>
  <r>
    <x v="1"/>
    <s v="Travel_Rarely"/>
    <x v="0"/>
    <s v="Current Employees"/>
    <x v="0"/>
    <x v="0"/>
    <x v="466"/>
    <n v="625"/>
    <x v="0"/>
    <x v="5"/>
    <x v="1"/>
    <s v="No"/>
    <s v="Y"/>
    <n v="2"/>
    <n v="-2"/>
    <n v="0"/>
    <x v="0"/>
    <n v="0"/>
    <m/>
    <n v="0"/>
    <n v="1"/>
    <n v="1276"/>
    <n v="2"/>
    <x v="4"/>
    <n v="1"/>
    <n v="2"/>
    <n v="91"/>
    <n v="3"/>
    <n v="4"/>
    <n v="2"/>
    <n v="16595"/>
    <n v="5626"/>
    <n v="7"/>
    <n v="16"/>
    <n v="3"/>
    <n v="2"/>
    <n v="80"/>
    <n v="1"/>
    <n v="22"/>
    <n v="3"/>
    <n v="18"/>
    <n v="16"/>
    <n v="11"/>
    <n v="8"/>
  </r>
  <r>
    <x v="1"/>
    <s v="Non-Travel"/>
    <x v="0"/>
    <s v="Current Employees"/>
    <x v="0"/>
    <x v="2"/>
    <x v="467"/>
    <n v="626"/>
    <x v="1"/>
    <x v="0"/>
    <x v="2"/>
    <s v="No"/>
    <s v="Y"/>
    <n v="6"/>
    <n v="-2"/>
    <n v="0"/>
    <x v="2"/>
    <n v="0"/>
    <m/>
    <n v="0"/>
    <n v="1"/>
    <n v="142"/>
    <n v="9"/>
    <x v="2"/>
    <n v="1"/>
    <n v="1"/>
    <n v="69"/>
    <n v="3"/>
    <n v="3"/>
    <n v="3"/>
    <n v="8834"/>
    <n v="24666"/>
    <n v="1"/>
    <n v="13"/>
    <n v="3"/>
    <n v="4"/>
    <n v="80"/>
    <n v="1"/>
    <n v="9"/>
    <n v="3"/>
    <n v="9"/>
    <n v="5"/>
    <n v="7"/>
    <n v="7"/>
  </r>
  <r>
    <x v="1"/>
    <s v="Travel_Rarely"/>
    <x v="1"/>
    <s v="Current Employees"/>
    <x v="1"/>
    <x v="4"/>
    <x v="468"/>
    <n v="630"/>
    <x v="1"/>
    <x v="1"/>
    <x v="2"/>
    <s v="Yes"/>
    <s v="Y"/>
    <n v="3"/>
    <n v="-2"/>
    <n v="0"/>
    <x v="39"/>
    <n v="0"/>
    <m/>
    <n v="0"/>
    <n v="1"/>
    <n v="956"/>
    <n v="6"/>
    <x v="0"/>
    <n v="1"/>
    <n v="4"/>
    <n v="78"/>
    <n v="3"/>
    <n v="2"/>
    <n v="4"/>
    <n v="5577"/>
    <n v="22087"/>
    <n v="3"/>
    <n v="12"/>
    <n v="3"/>
    <n v="2"/>
    <n v="80"/>
    <n v="2"/>
    <n v="18"/>
    <n v="3"/>
    <n v="10"/>
    <n v="9"/>
    <n v="6"/>
    <n v="9"/>
  </r>
  <r>
    <x v="0"/>
    <s v="Non-Travel"/>
    <x v="2"/>
    <s v="Ex-Employees"/>
    <x v="0"/>
    <x v="1"/>
    <x v="469"/>
    <n v="631"/>
    <x v="1"/>
    <x v="0"/>
    <x v="1"/>
    <s v="No"/>
    <s v="Y"/>
    <n v="2"/>
    <n v="-2"/>
    <n v="0"/>
    <x v="5"/>
    <n v="1"/>
    <n v="1"/>
    <n v="1"/>
    <n v="0"/>
    <n v="1474"/>
    <n v="11"/>
    <x v="2"/>
    <n v="1"/>
    <n v="4"/>
    <n v="60"/>
    <n v="4"/>
    <n v="2"/>
    <n v="3"/>
    <n v="4707"/>
    <n v="23914"/>
    <n v="8"/>
    <n v="12"/>
    <n v="3"/>
    <n v="4"/>
    <n v="80"/>
    <n v="0"/>
    <n v="6"/>
    <n v="3"/>
    <n v="4"/>
    <n v="2"/>
    <n v="1"/>
    <n v="2"/>
  </r>
  <r>
    <x v="1"/>
    <s v="Travel_Frequently"/>
    <x v="4"/>
    <s v="Current Employees"/>
    <x v="0"/>
    <x v="2"/>
    <x v="470"/>
    <n v="632"/>
    <x v="1"/>
    <x v="6"/>
    <x v="1"/>
    <s v="No"/>
    <s v="Y"/>
    <n v="3"/>
    <n v="-2"/>
    <n v="0"/>
    <x v="17"/>
    <n v="0"/>
    <m/>
    <n v="0"/>
    <n v="1"/>
    <n v="535"/>
    <n v="24"/>
    <x v="3"/>
    <n v="1"/>
    <n v="4"/>
    <n v="38"/>
    <n v="3"/>
    <n v="1"/>
    <n v="4"/>
    <n v="2400"/>
    <n v="5530"/>
    <n v="0"/>
    <n v="13"/>
    <n v="3"/>
    <n v="3"/>
    <n v="80"/>
    <n v="2"/>
    <n v="3"/>
    <n v="3"/>
    <n v="2"/>
    <n v="2"/>
    <n v="2"/>
    <n v="1"/>
  </r>
  <r>
    <x v="1"/>
    <s v="Travel_Rarely"/>
    <x v="0"/>
    <s v="Current Employees"/>
    <x v="1"/>
    <x v="2"/>
    <x v="471"/>
    <n v="634"/>
    <x v="0"/>
    <x v="4"/>
    <x v="1"/>
    <s v="No"/>
    <s v="Y"/>
    <n v="4"/>
    <n v="-2"/>
    <n v="0"/>
    <x v="8"/>
    <n v="0"/>
    <m/>
    <n v="0"/>
    <n v="1"/>
    <n v="1495"/>
    <n v="10"/>
    <x v="3"/>
    <n v="1"/>
    <n v="3"/>
    <n v="76"/>
    <n v="3"/>
    <n v="2"/>
    <n v="3"/>
    <n v="9824"/>
    <n v="22174"/>
    <n v="3"/>
    <n v="19"/>
    <n v="3"/>
    <n v="3"/>
    <n v="80"/>
    <n v="1"/>
    <n v="18"/>
    <n v="3"/>
    <n v="1"/>
    <n v="0"/>
    <n v="0"/>
    <n v="0"/>
  </r>
  <r>
    <x v="1"/>
    <s v="Travel_Rarely"/>
    <x v="0"/>
    <s v="Current Employees"/>
    <x v="1"/>
    <x v="0"/>
    <x v="472"/>
    <n v="635"/>
    <x v="0"/>
    <x v="3"/>
    <x v="1"/>
    <s v="No"/>
    <s v="Y"/>
    <n v="2"/>
    <n v="-2"/>
    <n v="0"/>
    <x v="2"/>
    <n v="0"/>
    <m/>
    <n v="0"/>
    <n v="1"/>
    <n v="446"/>
    <n v="1"/>
    <x v="2"/>
    <n v="1"/>
    <n v="2"/>
    <n v="65"/>
    <n v="3"/>
    <n v="2"/>
    <n v="2"/>
    <n v="6447"/>
    <n v="15701"/>
    <n v="6"/>
    <n v="12"/>
    <n v="3"/>
    <n v="2"/>
    <n v="80"/>
    <n v="1"/>
    <n v="8"/>
    <n v="2"/>
    <n v="6"/>
    <n v="5"/>
    <n v="4"/>
    <n v="3"/>
  </r>
  <r>
    <x v="1"/>
    <s v="Travel_Rarely"/>
    <x v="1"/>
    <s v="Current Employees"/>
    <x v="1"/>
    <x v="0"/>
    <x v="473"/>
    <n v="638"/>
    <x v="1"/>
    <x v="7"/>
    <x v="2"/>
    <s v="Yes"/>
    <s v="Y"/>
    <n v="5"/>
    <n v="-2"/>
    <n v="0"/>
    <x v="1"/>
    <n v="0"/>
    <m/>
    <n v="0"/>
    <n v="1"/>
    <n v="1245"/>
    <n v="18"/>
    <x v="2"/>
    <n v="1"/>
    <n v="4"/>
    <n v="58"/>
    <n v="2"/>
    <n v="5"/>
    <n v="2"/>
    <n v="19502"/>
    <n v="2125"/>
    <n v="1"/>
    <n v="17"/>
    <n v="3"/>
    <n v="3"/>
    <n v="80"/>
    <n v="1"/>
    <n v="31"/>
    <n v="3"/>
    <n v="31"/>
    <n v="9"/>
    <n v="0"/>
    <n v="9"/>
  </r>
  <r>
    <x v="1"/>
    <s v="Travel_Rarely"/>
    <x v="4"/>
    <s v="Current Employees"/>
    <x v="1"/>
    <x v="2"/>
    <x v="474"/>
    <n v="639"/>
    <x v="1"/>
    <x v="1"/>
    <x v="1"/>
    <s v="Yes"/>
    <s v="Y"/>
    <n v="3"/>
    <n v="-2"/>
    <n v="0"/>
    <x v="17"/>
    <n v="0"/>
    <m/>
    <n v="0"/>
    <n v="1"/>
    <n v="691"/>
    <n v="23"/>
    <x v="3"/>
    <n v="1"/>
    <n v="2"/>
    <n v="89"/>
    <n v="4"/>
    <n v="1"/>
    <n v="4"/>
    <n v="2725"/>
    <n v="21630"/>
    <n v="1"/>
    <n v="11"/>
    <n v="3"/>
    <n v="2"/>
    <n v="80"/>
    <n v="2"/>
    <n v="6"/>
    <n v="3"/>
    <n v="6"/>
    <n v="5"/>
    <n v="1"/>
    <n v="4"/>
  </r>
  <r>
    <x v="1"/>
    <s v="Travel_Rarely"/>
    <x v="2"/>
    <s v="Current Employees"/>
    <x v="0"/>
    <x v="3"/>
    <x v="475"/>
    <n v="641"/>
    <x v="1"/>
    <x v="0"/>
    <x v="1"/>
    <s v="No"/>
    <s v="Y"/>
    <n v="5"/>
    <n v="-2"/>
    <n v="0"/>
    <x v="25"/>
    <n v="0"/>
    <m/>
    <n v="0"/>
    <n v="1"/>
    <n v="703"/>
    <n v="28"/>
    <x v="0"/>
    <n v="1"/>
    <n v="1"/>
    <n v="66"/>
    <n v="3"/>
    <n v="2"/>
    <n v="1"/>
    <n v="6272"/>
    <n v="7428"/>
    <n v="1"/>
    <n v="20"/>
    <n v="4"/>
    <n v="4"/>
    <n v="80"/>
    <n v="2"/>
    <n v="6"/>
    <n v="4"/>
    <n v="5"/>
    <n v="3"/>
    <n v="1"/>
    <n v="4"/>
  </r>
  <r>
    <x v="1"/>
    <s v="Travel_Rarely"/>
    <x v="4"/>
    <s v="Current Employees"/>
    <x v="1"/>
    <x v="1"/>
    <x v="476"/>
    <n v="643"/>
    <x v="1"/>
    <x v="2"/>
    <x v="1"/>
    <s v="No"/>
    <s v="Y"/>
    <n v="2"/>
    <n v="-2"/>
    <n v="0"/>
    <x v="17"/>
    <n v="0"/>
    <m/>
    <n v="0"/>
    <n v="1"/>
    <n v="823"/>
    <n v="17"/>
    <x v="0"/>
    <n v="1"/>
    <n v="4"/>
    <n v="94"/>
    <n v="2"/>
    <n v="1"/>
    <n v="3"/>
    <n v="2127"/>
    <n v="9100"/>
    <n v="1"/>
    <n v="21"/>
    <n v="4"/>
    <n v="4"/>
    <n v="80"/>
    <n v="1"/>
    <n v="1"/>
    <n v="3"/>
    <n v="1"/>
    <n v="0"/>
    <n v="0"/>
    <n v="0"/>
  </r>
  <r>
    <x v="1"/>
    <s v="Travel_Frequently"/>
    <x v="1"/>
    <s v="Current Employees"/>
    <x v="2"/>
    <x v="2"/>
    <x v="477"/>
    <n v="644"/>
    <x v="1"/>
    <x v="5"/>
    <x v="1"/>
    <s v="No"/>
    <s v="Y"/>
    <n v="2"/>
    <n v="-2"/>
    <n v="0"/>
    <x v="24"/>
    <n v="0"/>
    <m/>
    <n v="0"/>
    <n v="1"/>
    <n v="1246"/>
    <n v="3"/>
    <x v="3"/>
    <n v="1"/>
    <n v="1"/>
    <n v="99"/>
    <n v="3"/>
    <n v="5"/>
    <n v="3"/>
    <n v="18200"/>
    <n v="7999"/>
    <n v="1"/>
    <n v="11"/>
    <n v="3"/>
    <n v="3"/>
    <n v="80"/>
    <n v="1"/>
    <n v="32"/>
    <n v="3"/>
    <n v="32"/>
    <n v="5"/>
    <n v="10"/>
    <n v="7"/>
  </r>
  <r>
    <x v="1"/>
    <s v="Travel_Rarely"/>
    <x v="2"/>
    <s v="Current Employees"/>
    <x v="0"/>
    <x v="2"/>
    <x v="478"/>
    <n v="645"/>
    <x v="1"/>
    <x v="6"/>
    <x v="1"/>
    <s v="No"/>
    <s v="Y"/>
    <n v="1"/>
    <n v="-2"/>
    <n v="0"/>
    <x v="36"/>
    <n v="0"/>
    <m/>
    <n v="0"/>
    <n v="1"/>
    <n v="622"/>
    <n v="13"/>
    <x v="1"/>
    <n v="1"/>
    <n v="2"/>
    <n v="40"/>
    <n v="3"/>
    <n v="1"/>
    <n v="3"/>
    <n v="2096"/>
    <n v="26376"/>
    <n v="1"/>
    <n v="11"/>
    <n v="3"/>
    <n v="3"/>
    <n v="80"/>
    <n v="0"/>
    <n v="7"/>
    <n v="3"/>
    <n v="7"/>
    <n v="4"/>
    <n v="0"/>
    <n v="6"/>
  </r>
  <r>
    <x v="0"/>
    <s v="Travel_Frequently"/>
    <x v="4"/>
    <s v="Ex-Employees"/>
    <x v="1"/>
    <x v="0"/>
    <x v="479"/>
    <n v="647"/>
    <x v="0"/>
    <x v="2"/>
    <x v="1"/>
    <s v="Yes"/>
    <s v="Y"/>
    <n v="4"/>
    <n v="-2"/>
    <n v="0"/>
    <x v="17"/>
    <n v="1"/>
    <n v="1"/>
    <n v="1"/>
    <n v="0"/>
    <n v="1287"/>
    <n v="7"/>
    <x v="3"/>
    <n v="1"/>
    <n v="1"/>
    <n v="55"/>
    <n v="3"/>
    <n v="1"/>
    <n v="2"/>
    <n v="2886"/>
    <n v="14168"/>
    <n v="1"/>
    <n v="16"/>
    <n v="3"/>
    <n v="4"/>
    <n v="80"/>
    <n v="1"/>
    <n v="6"/>
    <n v="3"/>
    <n v="6"/>
    <n v="3"/>
    <n v="1"/>
    <n v="2"/>
  </r>
  <r>
    <x v="0"/>
    <s v="Travel_Frequently"/>
    <x v="2"/>
    <s v="Ex-Employees"/>
    <x v="0"/>
    <x v="0"/>
    <x v="480"/>
    <n v="648"/>
    <x v="1"/>
    <x v="6"/>
    <x v="1"/>
    <s v="No"/>
    <s v="Y"/>
    <n v="2"/>
    <n v="-2"/>
    <n v="0"/>
    <x v="7"/>
    <n v="1"/>
    <n v="1"/>
    <n v="1"/>
    <n v="0"/>
    <n v="448"/>
    <n v="12"/>
    <x v="2"/>
    <n v="1"/>
    <n v="2"/>
    <n v="74"/>
    <n v="2"/>
    <n v="1"/>
    <n v="2"/>
    <n v="2033"/>
    <n v="14470"/>
    <n v="1"/>
    <n v="18"/>
    <n v="3"/>
    <n v="3"/>
    <n v="80"/>
    <n v="1"/>
    <n v="1"/>
    <n v="4"/>
    <n v="1"/>
    <n v="0"/>
    <n v="0"/>
    <n v="0"/>
  </r>
  <r>
    <x v="1"/>
    <s v="Travel_Rarely"/>
    <x v="2"/>
    <s v="Current Employees"/>
    <x v="1"/>
    <x v="0"/>
    <x v="481"/>
    <n v="649"/>
    <x v="1"/>
    <x v="1"/>
    <x v="1"/>
    <s v="Yes"/>
    <s v="Y"/>
    <n v="3"/>
    <n v="-2"/>
    <n v="0"/>
    <x v="13"/>
    <n v="0"/>
    <m/>
    <n v="0"/>
    <n v="1"/>
    <n v="254"/>
    <n v="1"/>
    <x v="0"/>
    <n v="1"/>
    <n v="2"/>
    <n v="83"/>
    <n v="2"/>
    <n v="1"/>
    <n v="2"/>
    <n v="3622"/>
    <n v="22794"/>
    <n v="1"/>
    <n v="13"/>
    <n v="3"/>
    <n v="4"/>
    <n v="80"/>
    <n v="1"/>
    <n v="6"/>
    <n v="3"/>
    <n v="6"/>
    <n v="5"/>
    <n v="1"/>
    <n v="3"/>
  </r>
  <r>
    <x v="0"/>
    <s v="Travel_Rarely"/>
    <x v="2"/>
    <s v="Ex-Employees"/>
    <x v="0"/>
    <x v="2"/>
    <x v="482"/>
    <n v="650"/>
    <x v="1"/>
    <x v="0"/>
    <x v="2"/>
    <s v="No"/>
    <s v="Y"/>
    <n v="2"/>
    <n v="-2"/>
    <n v="0"/>
    <x v="12"/>
    <n v="1"/>
    <n v="1"/>
    <n v="1"/>
    <n v="0"/>
    <n v="1365"/>
    <n v="13"/>
    <x v="2"/>
    <n v="1"/>
    <n v="2"/>
    <n v="46"/>
    <n v="3"/>
    <n v="2"/>
    <n v="3"/>
    <n v="4233"/>
    <n v="11512"/>
    <n v="2"/>
    <n v="17"/>
    <n v="3"/>
    <n v="3"/>
    <n v="80"/>
    <n v="0"/>
    <n v="9"/>
    <n v="1"/>
    <n v="3"/>
    <n v="1"/>
    <n v="1"/>
    <n v="2"/>
  </r>
  <r>
    <x v="1"/>
    <s v="Travel_Rarely"/>
    <x v="0"/>
    <s v="Current Employees"/>
    <x v="1"/>
    <x v="1"/>
    <x v="483"/>
    <n v="652"/>
    <x v="1"/>
    <x v="2"/>
    <x v="0"/>
    <s v="No"/>
    <s v="Y"/>
    <n v="3"/>
    <n v="-2"/>
    <n v="0"/>
    <x v="10"/>
    <n v="0"/>
    <m/>
    <n v="0"/>
    <n v="1"/>
    <n v="538"/>
    <n v="25"/>
    <x v="0"/>
    <n v="1"/>
    <n v="1"/>
    <n v="54"/>
    <n v="2"/>
    <n v="2"/>
    <n v="4"/>
    <n v="3681"/>
    <n v="14004"/>
    <n v="4"/>
    <n v="14"/>
    <n v="3"/>
    <n v="4"/>
    <n v="80"/>
    <n v="0"/>
    <n v="9"/>
    <n v="3"/>
    <n v="3"/>
    <n v="2"/>
    <n v="0"/>
    <n v="2"/>
  </r>
  <r>
    <x v="1"/>
    <s v="Travel_Rarely"/>
    <x v="2"/>
    <s v="Current Employees"/>
    <x v="0"/>
    <x v="2"/>
    <x v="484"/>
    <n v="653"/>
    <x v="1"/>
    <x v="0"/>
    <x v="2"/>
    <s v="No"/>
    <s v="Y"/>
    <n v="4"/>
    <n v="-2"/>
    <n v="0"/>
    <x v="12"/>
    <n v="0"/>
    <m/>
    <n v="0"/>
    <n v="1"/>
    <n v="525"/>
    <n v="6"/>
    <x v="2"/>
    <n v="1"/>
    <n v="1"/>
    <n v="66"/>
    <n v="4"/>
    <n v="2"/>
    <n v="4"/>
    <n v="5460"/>
    <n v="6219"/>
    <n v="4"/>
    <n v="22"/>
    <n v="4"/>
    <n v="4"/>
    <n v="80"/>
    <n v="2"/>
    <n v="13"/>
    <n v="4"/>
    <n v="7"/>
    <n v="7"/>
    <n v="5"/>
    <n v="7"/>
  </r>
  <r>
    <x v="1"/>
    <s v="Travel_Rarely"/>
    <x v="2"/>
    <s v="Current Employees"/>
    <x v="1"/>
    <x v="2"/>
    <x v="485"/>
    <n v="655"/>
    <x v="0"/>
    <x v="1"/>
    <x v="2"/>
    <s v="No"/>
    <s v="Y"/>
    <n v="5"/>
    <n v="-2"/>
    <n v="0"/>
    <x v="4"/>
    <n v="0"/>
    <m/>
    <n v="0"/>
    <n v="1"/>
    <n v="798"/>
    <n v="6"/>
    <x v="2"/>
    <n v="1"/>
    <n v="1"/>
    <n v="66"/>
    <n v="2"/>
    <n v="1"/>
    <n v="3"/>
    <n v="2187"/>
    <n v="5013"/>
    <n v="0"/>
    <n v="12"/>
    <n v="3"/>
    <n v="3"/>
    <n v="80"/>
    <n v="2"/>
    <n v="6"/>
    <n v="2"/>
    <n v="5"/>
    <n v="3"/>
    <n v="0"/>
    <n v="3"/>
  </r>
  <r>
    <x v="1"/>
    <s v="Travel_Rarely"/>
    <x v="0"/>
    <s v="Current Employees"/>
    <x v="0"/>
    <x v="3"/>
    <x v="486"/>
    <n v="656"/>
    <x v="1"/>
    <x v="0"/>
    <x v="1"/>
    <s v="Yes"/>
    <s v="Y"/>
    <n v="3"/>
    <n v="-2"/>
    <n v="0"/>
    <x v="2"/>
    <n v="0"/>
    <m/>
    <n v="0"/>
    <n v="1"/>
    <n v="558"/>
    <n v="2"/>
    <x v="3"/>
    <n v="1"/>
    <n v="4"/>
    <n v="75"/>
    <n v="3"/>
    <n v="2"/>
    <n v="1"/>
    <n v="9602"/>
    <n v="3010"/>
    <n v="4"/>
    <n v="11"/>
    <n v="3"/>
    <n v="3"/>
    <n v="80"/>
    <n v="1"/>
    <n v="17"/>
    <n v="2"/>
    <n v="3"/>
    <n v="0"/>
    <n v="1"/>
    <n v="0"/>
  </r>
  <r>
    <x v="1"/>
    <s v="Travel_Rarely"/>
    <x v="4"/>
    <s v="Current Employees"/>
    <x v="1"/>
    <x v="0"/>
    <x v="487"/>
    <n v="657"/>
    <x v="0"/>
    <x v="1"/>
    <x v="0"/>
    <s v="No"/>
    <s v="Y"/>
    <n v="0"/>
    <n v="-2"/>
    <n v="0"/>
    <x v="35"/>
    <n v="0"/>
    <m/>
    <n v="0"/>
    <n v="1"/>
    <n v="959"/>
    <n v="1"/>
    <x v="3"/>
    <n v="1"/>
    <n v="4"/>
    <n v="83"/>
    <n v="2"/>
    <n v="1"/>
    <n v="2"/>
    <n v="2836"/>
    <n v="11757"/>
    <n v="1"/>
    <n v="13"/>
    <n v="3"/>
    <n v="4"/>
    <n v="80"/>
    <n v="0"/>
    <n v="1"/>
    <n v="4"/>
    <n v="1"/>
    <n v="0"/>
    <n v="0"/>
    <n v="0"/>
  </r>
  <r>
    <x v="1"/>
    <s v="Travel_Rarely"/>
    <x v="0"/>
    <s v="Current Employees"/>
    <x v="1"/>
    <x v="0"/>
    <x v="488"/>
    <n v="659"/>
    <x v="0"/>
    <x v="4"/>
    <x v="1"/>
    <s v="No"/>
    <s v="Y"/>
    <n v="4"/>
    <n v="-2"/>
    <n v="0"/>
    <x v="19"/>
    <n v="0"/>
    <m/>
    <n v="0"/>
    <n v="1"/>
    <n v="622"/>
    <n v="2"/>
    <x v="2"/>
    <n v="1"/>
    <n v="3"/>
    <n v="81"/>
    <n v="3"/>
    <n v="2"/>
    <n v="2"/>
    <n v="4089"/>
    <n v="5718"/>
    <n v="1"/>
    <n v="13"/>
    <n v="3"/>
    <n v="2"/>
    <n v="80"/>
    <n v="2"/>
    <n v="10"/>
    <n v="3"/>
    <n v="10"/>
    <n v="2"/>
    <n v="2"/>
    <n v="2"/>
  </r>
  <r>
    <x v="1"/>
    <s v="Travel_Rarely"/>
    <x v="0"/>
    <s v="Current Employees"/>
    <x v="1"/>
    <x v="1"/>
    <x v="489"/>
    <n v="661"/>
    <x v="1"/>
    <x v="7"/>
    <x v="2"/>
    <s v="Yes"/>
    <s v="Y"/>
    <n v="3"/>
    <n v="-2"/>
    <n v="0"/>
    <x v="23"/>
    <n v="0"/>
    <m/>
    <n v="0"/>
    <n v="1"/>
    <n v="782"/>
    <n v="6"/>
    <x v="2"/>
    <n v="1"/>
    <n v="2"/>
    <n v="50"/>
    <n v="2"/>
    <n v="4"/>
    <n v="4"/>
    <n v="16627"/>
    <n v="2671"/>
    <n v="4"/>
    <n v="14"/>
    <n v="3"/>
    <n v="3"/>
    <n v="80"/>
    <n v="1"/>
    <n v="21"/>
    <n v="2"/>
    <n v="1"/>
    <n v="0"/>
    <n v="0"/>
    <n v="0"/>
  </r>
  <r>
    <x v="1"/>
    <s v="Travel_Rarely"/>
    <x v="0"/>
    <s v="Current Employees"/>
    <x v="1"/>
    <x v="0"/>
    <x v="490"/>
    <n v="662"/>
    <x v="0"/>
    <x v="1"/>
    <x v="0"/>
    <s v="No"/>
    <s v="Y"/>
    <n v="3"/>
    <n v="-2"/>
    <n v="0"/>
    <x v="8"/>
    <n v="0"/>
    <m/>
    <n v="0"/>
    <n v="1"/>
    <n v="362"/>
    <n v="1"/>
    <x v="1"/>
    <n v="1"/>
    <n v="3"/>
    <n v="43"/>
    <n v="3"/>
    <n v="1"/>
    <n v="2"/>
    <n v="2619"/>
    <n v="14561"/>
    <n v="3"/>
    <n v="17"/>
    <n v="3"/>
    <n v="4"/>
    <n v="80"/>
    <n v="0"/>
    <n v="8"/>
    <n v="2"/>
    <n v="0"/>
    <n v="0"/>
    <n v="0"/>
    <n v="0"/>
  </r>
  <r>
    <x v="1"/>
    <s v="Travel_Frequently"/>
    <x v="0"/>
    <s v="Current Employees"/>
    <x v="1"/>
    <x v="2"/>
    <x v="491"/>
    <n v="663"/>
    <x v="1"/>
    <x v="2"/>
    <x v="2"/>
    <s v="Yes"/>
    <s v="Y"/>
    <n v="3"/>
    <n v="-2"/>
    <n v="0"/>
    <x v="23"/>
    <n v="0"/>
    <m/>
    <n v="0"/>
    <n v="1"/>
    <n v="1001"/>
    <n v="9"/>
    <x v="4"/>
    <n v="1"/>
    <n v="4"/>
    <n v="72"/>
    <n v="3"/>
    <n v="2"/>
    <n v="3"/>
    <n v="5679"/>
    <n v="19627"/>
    <n v="3"/>
    <n v="13"/>
    <n v="3"/>
    <n v="2"/>
    <n v="80"/>
    <n v="1"/>
    <n v="10"/>
    <n v="3"/>
    <n v="8"/>
    <n v="7"/>
    <n v="4"/>
    <n v="7"/>
  </r>
  <r>
    <x v="1"/>
    <s v="Travel_Rarely"/>
    <x v="1"/>
    <s v="Current Employees"/>
    <x v="1"/>
    <x v="0"/>
    <x v="492"/>
    <n v="664"/>
    <x v="0"/>
    <x v="5"/>
    <x v="1"/>
    <s v="No"/>
    <s v="Y"/>
    <n v="3"/>
    <n v="-2"/>
    <n v="0"/>
    <x v="26"/>
    <n v="0"/>
    <m/>
    <n v="0"/>
    <n v="1"/>
    <n v="1236"/>
    <n v="1"/>
    <x v="2"/>
    <n v="1"/>
    <n v="4"/>
    <n v="40"/>
    <n v="2"/>
    <n v="4"/>
    <n v="2"/>
    <n v="15402"/>
    <n v="17997"/>
    <n v="7"/>
    <n v="11"/>
    <n v="3"/>
    <n v="1"/>
    <n v="80"/>
    <n v="1"/>
    <n v="21"/>
    <n v="1"/>
    <n v="3"/>
    <n v="2"/>
    <n v="0"/>
    <n v="2"/>
  </r>
  <r>
    <x v="1"/>
    <s v="Travel_Rarely"/>
    <x v="0"/>
    <s v="Current Employees"/>
    <x v="2"/>
    <x v="0"/>
    <x v="493"/>
    <n v="665"/>
    <x v="0"/>
    <x v="8"/>
    <x v="0"/>
    <s v="No"/>
    <s v="Y"/>
    <n v="1"/>
    <n v="-2"/>
    <n v="0"/>
    <x v="20"/>
    <n v="0"/>
    <m/>
    <n v="0"/>
    <n v="1"/>
    <n v="1112"/>
    <n v="1"/>
    <x v="2"/>
    <n v="1"/>
    <n v="1"/>
    <n v="50"/>
    <n v="2"/>
    <n v="2"/>
    <n v="2"/>
    <n v="5985"/>
    <n v="26894"/>
    <n v="4"/>
    <n v="11"/>
    <n v="3"/>
    <n v="2"/>
    <n v="80"/>
    <n v="0"/>
    <n v="10"/>
    <n v="4"/>
    <n v="2"/>
    <n v="2"/>
    <n v="0"/>
    <n v="2"/>
  </r>
  <r>
    <x v="1"/>
    <s v="Travel_Rarely"/>
    <x v="2"/>
    <s v="Current Employees"/>
    <x v="0"/>
    <x v="4"/>
    <x v="494"/>
    <n v="666"/>
    <x v="0"/>
    <x v="6"/>
    <x v="2"/>
    <s v="Yes"/>
    <s v="Y"/>
    <n v="3"/>
    <n v="-2"/>
    <n v="0"/>
    <x v="13"/>
    <n v="0"/>
    <m/>
    <n v="0"/>
    <n v="1"/>
    <n v="204"/>
    <n v="14"/>
    <x v="3"/>
    <n v="1"/>
    <n v="4"/>
    <n v="31"/>
    <n v="3"/>
    <n v="1"/>
    <n v="4"/>
    <n v="2579"/>
    <n v="2912"/>
    <n v="1"/>
    <n v="18"/>
    <n v="3"/>
    <n v="4"/>
    <n v="80"/>
    <n v="2"/>
    <n v="8"/>
    <n v="3"/>
    <n v="8"/>
    <n v="2"/>
    <n v="0"/>
    <n v="6"/>
  </r>
  <r>
    <x v="0"/>
    <s v="Travel_Rarely"/>
    <x v="2"/>
    <s v="Ex-Employees"/>
    <x v="0"/>
    <x v="3"/>
    <x v="495"/>
    <n v="667"/>
    <x v="1"/>
    <x v="6"/>
    <x v="2"/>
    <s v="No"/>
    <s v="Y"/>
    <n v="3"/>
    <n v="-2"/>
    <n v="0"/>
    <x v="4"/>
    <n v="1"/>
    <n v="1"/>
    <n v="1"/>
    <n v="0"/>
    <n v="1420"/>
    <n v="2"/>
    <x v="1"/>
    <n v="1"/>
    <n v="3"/>
    <n v="85"/>
    <n v="3"/>
    <n v="1"/>
    <n v="1"/>
    <n v="3041"/>
    <n v="16346"/>
    <n v="0"/>
    <n v="11"/>
    <n v="3"/>
    <n v="2"/>
    <n v="80"/>
    <n v="1"/>
    <n v="5"/>
    <n v="3"/>
    <n v="4"/>
    <n v="3"/>
    <n v="0"/>
    <n v="2"/>
  </r>
  <r>
    <x v="1"/>
    <s v="Travel_Rarely"/>
    <x v="4"/>
    <s v="Current Employees"/>
    <x v="0"/>
    <x v="4"/>
    <x v="496"/>
    <n v="669"/>
    <x v="1"/>
    <x v="6"/>
    <x v="0"/>
    <s v="No"/>
    <s v="Y"/>
    <n v="2"/>
    <n v="-2"/>
    <n v="0"/>
    <x v="18"/>
    <n v="0"/>
    <m/>
    <n v="0"/>
    <n v="1"/>
    <n v="1343"/>
    <n v="22"/>
    <x v="1"/>
    <n v="1"/>
    <n v="4"/>
    <n v="49"/>
    <n v="3"/>
    <n v="1"/>
    <n v="4"/>
    <n v="3447"/>
    <n v="24444"/>
    <n v="1"/>
    <n v="11"/>
    <n v="3"/>
    <n v="3"/>
    <n v="80"/>
    <n v="0"/>
    <n v="3"/>
    <n v="3"/>
    <n v="3"/>
    <n v="2"/>
    <n v="1"/>
    <n v="2"/>
  </r>
  <r>
    <x v="1"/>
    <s v="Travel_Rarely"/>
    <x v="0"/>
    <s v="Current Employees"/>
    <x v="1"/>
    <x v="1"/>
    <x v="497"/>
    <n v="671"/>
    <x v="1"/>
    <x v="5"/>
    <x v="1"/>
    <s v="Yes"/>
    <s v="Y"/>
    <n v="2"/>
    <n v="-2"/>
    <n v="0"/>
    <x v="20"/>
    <n v="0"/>
    <m/>
    <n v="0"/>
    <n v="1"/>
    <n v="1315"/>
    <n v="3"/>
    <x v="2"/>
    <n v="1"/>
    <n v="4"/>
    <n v="35"/>
    <n v="3"/>
    <n v="5"/>
    <n v="4"/>
    <n v="19513"/>
    <n v="9358"/>
    <n v="4"/>
    <n v="12"/>
    <n v="3"/>
    <n v="1"/>
    <n v="80"/>
    <n v="1"/>
    <n v="26"/>
    <n v="4"/>
    <n v="2"/>
    <n v="2"/>
    <n v="0"/>
    <n v="1"/>
  </r>
  <r>
    <x v="1"/>
    <s v="Travel_Rarely"/>
    <x v="4"/>
    <s v="Current Employees"/>
    <x v="1"/>
    <x v="2"/>
    <x v="498"/>
    <n v="675"/>
    <x v="1"/>
    <x v="1"/>
    <x v="1"/>
    <s v="No"/>
    <s v="Y"/>
    <n v="3"/>
    <n v="-2"/>
    <n v="0"/>
    <x v="15"/>
    <n v="0"/>
    <m/>
    <n v="0"/>
    <n v="1"/>
    <n v="604"/>
    <n v="6"/>
    <x v="1"/>
    <n v="1"/>
    <n v="1"/>
    <n v="69"/>
    <n v="3"/>
    <n v="1"/>
    <n v="3"/>
    <n v="2773"/>
    <n v="12145"/>
    <n v="0"/>
    <n v="20"/>
    <n v="4"/>
    <n v="4"/>
    <n v="80"/>
    <n v="0"/>
    <n v="3"/>
    <n v="3"/>
    <n v="2"/>
    <n v="2"/>
    <n v="2"/>
    <n v="2"/>
  </r>
  <r>
    <x v="1"/>
    <s v="Travel_Rarely"/>
    <x v="2"/>
    <s v="Current Employees"/>
    <x v="0"/>
    <x v="3"/>
    <x v="499"/>
    <n v="677"/>
    <x v="1"/>
    <x v="0"/>
    <x v="2"/>
    <s v="No"/>
    <s v="Y"/>
    <n v="3"/>
    <n v="-2"/>
    <n v="0"/>
    <x v="3"/>
    <n v="0"/>
    <m/>
    <n v="0"/>
    <n v="1"/>
    <n v="1216"/>
    <n v="8"/>
    <x v="2"/>
    <n v="1"/>
    <n v="3"/>
    <n v="39"/>
    <n v="3"/>
    <n v="2"/>
    <n v="1"/>
    <n v="7104"/>
    <n v="20431"/>
    <n v="0"/>
    <n v="12"/>
    <n v="3"/>
    <n v="4"/>
    <n v="80"/>
    <n v="0"/>
    <n v="6"/>
    <n v="3"/>
    <n v="5"/>
    <n v="0"/>
    <n v="1"/>
    <n v="2"/>
  </r>
  <r>
    <x v="1"/>
    <s v="Travel_Rarely"/>
    <x v="2"/>
    <s v="Current Employees"/>
    <x v="1"/>
    <x v="0"/>
    <x v="500"/>
    <n v="679"/>
    <x v="0"/>
    <x v="1"/>
    <x v="1"/>
    <s v="Yes"/>
    <s v="Y"/>
    <n v="2"/>
    <n v="-2"/>
    <n v="0"/>
    <x v="5"/>
    <n v="0"/>
    <m/>
    <n v="0"/>
    <n v="1"/>
    <n v="646"/>
    <n v="9"/>
    <x v="2"/>
    <n v="1"/>
    <n v="1"/>
    <n v="92"/>
    <n v="3"/>
    <n v="2"/>
    <n v="2"/>
    <n v="6322"/>
    <n v="18089"/>
    <n v="1"/>
    <n v="12"/>
    <n v="3"/>
    <n v="4"/>
    <n v="80"/>
    <n v="1"/>
    <n v="6"/>
    <n v="2"/>
    <n v="6"/>
    <n v="4"/>
    <n v="0"/>
    <n v="5"/>
  </r>
  <r>
    <x v="1"/>
    <s v="Travel_Frequently"/>
    <x v="2"/>
    <s v="Current Employees"/>
    <x v="1"/>
    <x v="2"/>
    <x v="501"/>
    <n v="680"/>
    <x v="0"/>
    <x v="1"/>
    <x v="2"/>
    <s v="No"/>
    <s v="Y"/>
    <n v="2"/>
    <n v="-2"/>
    <n v="0"/>
    <x v="7"/>
    <n v="0"/>
    <m/>
    <n v="0"/>
    <n v="1"/>
    <n v="160"/>
    <n v="3"/>
    <x v="3"/>
    <n v="1"/>
    <n v="3"/>
    <n v="71"/>
    <n v="3"/>
    <n v="1"/>
    <n v="3"/>
    <n v="2083"/>
    <n v="22653"/>
    <n v="1"/>
    <n v="20"/>
    <n v="4"/>
    <n v="3"/>
    <n v="80"/>
    <n v="1"/>
    <n v="1"/>
    <n v="3"/>
    <n v="1"/>
    <n v="0"/>
    <n v="0"/>
    <n v="0"/>
  </r>
  <r>
    <x v="1"/>
    <s v="Travel_Rarely"/>
    <x v="1"/>
    <s v="Current Employees"/>
    <x v="0"/>
    <x v="2"/>
    <x v="502"/>
    <n v="682"/>
    <x v="0"/>
    <x v="0"/>
    <x v="0"/>
    <s v="No"/>
    <s v="Y"/>
    <n v="2"/>
    <n v="-2"/>
    <n v="0"/>
    <x v="16"/>
    <n v="0"/>
    <m/>
    <n v="0"/>
    <n v="1"/>
    <n v="238"/>
    <n v="1"/>
    <x v="1"/>
    <n v="1"/>
    <n v="4"/>
    <n v="34"/>
    <n v="3"/>
    <n v="2"/>
    <n v="3"/>
    <n v="8381"/>
    <n v="7507"/>
    <n v="7"/>
    <n v="20"/>
    <n v="4"/>
    <n v="4"/>
    <n v="80"/>
    <n v="0"/>
    <n v="18"/>
    <n v="4"/>
    <n v="14"/>
    <n v="7"/>
    <n v="8"/>
    <n v="10"/>
  </r>
  <r>
    <x v="1"/>
    <s v="Travel_Rarely"/>
    <x v="2"/>
    <s v="Current Employees"/>
    <x v="1"/>
    <x v="0"/>
    <x v="503"/>
    <n v="683"/>
    <x v="1"/>
    <x v="1"/>
    <x v="1"/>
    <s v="No"/>
    <s v="Y"/>
    <n v="4"/>
    <n v="-2"/>
    <n v="0"/>
    <x v="13"/>
    <n v="0"/>
    <m/>
    <n v="0"/>
    <n v="1"/>
    <n v="1397"/>
    <n v="1"/>
    <x v="4"/>
    <n v="1"/>
    <n v="2"/>
    <n v="42"/>
    <n v="3"/>
    <n v="1"/>
    <n v="2"/>
    <n v="2691"/>
    <n v="7660"/>
    <n v="1"/>
    <n v="12"/>
    <n v="3"/>
    <n v="4"/>
    <n v="80"/>
    <n v="1"/>
    <n v="10"/>
    <n v="2"/>
    <n v="10"/>
    <n v="9"/>
    <n v="8"/>
    <n v="8"/>
  </r>
  <r>
    <x v="0"/>
    <s v="Travel_Frequently"/>
    <x v="1"/>
    <s v="Ex-Employees"/>
    <x v="0"/>
    <x v="0"/>
    <x v="504"/>
    <n v="684"/>
    <x v="0"/>
    <x v="0"/>
    <x v="1"/>
    <s v="No"/>
    <s v="Y"/>
    <n v="4"/>
    <n v="-2"/>
    <n v="0"/>
    <x v="28"/>
    <n v="1"/>
    <n v="1"/>
    <n v="1"/>
    <n v="0"/>
    <n v="306"/>
    <n v="26"/>
    <x v="2"/>
    <n v="1"/>
    <n v="1"/>
    <n v="100"/>
    <n v="3"/>
    <n v="2"/>
    <n v="2"/>
    <n v="4286"/>
    <n v="5630"/>
    <n v="2"/>
    <n v="14"/>
    <n v="3"/>
    <n v="4"/>
    <n v="80"/>
    <n v="2"/>
    <n v="5"/>
    <n v="3"/>
    <n v="1"/>
    <n v="1"/>
    <n v="0"/>
    <n v="0"/>
  </r>
  <r>
    <x v="1"/>
    <s v="Travel_Rarely"/>
    <x v="2"/>
    <s v="Current Employees"/>
    <x v="1"/>
    <x v="0"/>
    <x v="505"/>
    <n v="686"/>
    <x v="0"/>
    <x v="2"/>
    <x v="1"/>
    <s v="Yes"/>
    <s v="Y"/>
    <n v="2"/>
    <n v="-2"/>
    <n v="0"/>
    <x v="25"/>
    <n v="0"/>
    <m/>
    <n v="0"/>
    <n v="1"/>
    <n v="991"/>
    <n v="6"/>
    <x v="3"/>
    <n v="1"/>
    <n v="3"/>
    <n v="71"/>
    <n v="3"/>
    <n v="1"/>
    <n v="2"/>
    <n v="2659"/>
    <n v="17759"/>
    <n v="1"/>
    <n v="13"/>
    <n v="3"/>
    <n v="3"/>
    <n v="80"/>
    <n v="1"/>
    <n v="3"/>
    <n v="3"/>
    <n v="3"/>
    <n v="2"/>
    <n v="0"/>
    <n v="2"/>
  </r>
  <r>
    <x v="1"/>
    <s v="Travel_Rarely"/>
    <x v="0"/>
    <s v="Current Employees"/>
    <x v="1"/>
    <x v="1"/>
    <x v="506"/>
    <n v="689"/>
    <x v="1"/>
    <x v="3"/>
    <x v="1"/>
    <s v="No"/>
    <s v="Y"/>
    <n v="2"/>
    <n v="-2"/>
    <n v="0"/>
    <x v="2"/>
    <n v="0"/>
    <m/>
    <n v="0"/>
    <n v="1"/>
    <n v="482"/>
    <n v="3"/>
    <x v="3"/>
    <n v="1"/>
    <n v="3"/>
    <n v="36"/>
    <n v="3"/>
    <n v="3"/>
    <n v="3"/>
    <n v="9434"/>
    <n v="9606"/>
    <n v="1"/>
    <n v="15"/>
    <n v="3"/>
    <n v="3"/>
    <n v="80"/>
    <n v="1"/>
    <n v="10"/>
    <n v="3"/>
    <n v="10"/>
    <n v="7"/>
    <n v="7"/>
    <n v="8"/>
  </r>
  <r>
    <x v="1"/>
    <s v="Travel_Rarely"/>
    <x v="2"/>
    <s v="Current Employees"/>
    <x v="0"/>
    <x v="2"/>
    <x v="507"/>
    <n v="690"/>
    <x v="0"/>
    <x v="0"/>
    <x v="1"/>
    <s v="No"/>
    <s v="Y"/>
    <n v="5"/>
    <n v="-2"/>
    <n v="0"/>
    <x v="11"/>
    <n v="0"/>
    <m/>
    <n v="0"/>
    <n v="1"/>
    <n v="1176"/>
    <n v="3"/>
    <x v="0"/>
    <n v="1"/>
    <n v="2"/>
    <n v="62"/>
    <n v="3"/>
    <n v="2"/>
    <n v="3"/>
    <n v="5561"/>
    <n v="3487"/>
    <n v="1"/>
    <n v="14"/>
    <n v="3"/>
    <n v="1"/>
    <n v="80"/>
    <n v="1"/>
    <n v="6"/>
    <n v="2"/>
    <n v="6"/>
    <n v="0"/>
    <n v="1"/>
    <n v="2"/>
  </r>
  <r>
    <x v="1"/>
    <s v="Travel_Rarely"/>
    <x v="0"/>
    <s v="Current Employees"/>
    <x v="1"/>
    <x v="0"/>
    <x v="508"/>
    <n v="691"/>
    <x v="1"/>
    <x v="1"/>
    <x v="0"/>
    <s v="No"/>
    <s v="Y"/>
    <n v="3"/>
    <n v="-2"/>
    <n v="0"/>
    <x v="10"/>
    <n v="0"/>
    <m/>
    <n v="0"/>
    <n v="1"/>
    <n v="1017"/>
    <n v="6"/>
    <x v="2"/>
    <n v="1"/>
    <n v="2"/>
    <n v="82"/>
    <n v="1"/>
    <n v="2"/>
    <n v="2"/>
    <n v="6646"/>
    <n v="19368"/>
    <n v="1"/>
    <n v="13"/>
    <n v="3"/>
    <n v="2"/>
    <n v="80"/>
    <n v="0"/>
    <n v="17"/>
    <n v="3"/>
    <n v="17"/>
    <n v="11"/>
    <n v="11"/>
    <n v="8"/>
  </r>
  <r>
    <x v="1"/>
    <s v="Travel_Frequently"/>
    <x v="2"/>
    <s v="Current Employees"/>
    <x v="1"/>
    <x v="0"/>
    <x v="509"/>
    <n v="692"/>
    <x v="1"/>
    <x v="4"/>
    <x v="2"/>
    <s v="No"/>
    <s v="Y"/>
    <n v="2"/>
    <n v="-2"/>
    <n v="0"/>
    <x v="3"/>
    <n v="0"/>
    <m/>
    <n v="0"/>
    <n v="1"/>
    <n v="1296"/>
    <n v="6"/>
    <x v="3"/>
    <n v="1"/>
    <n v="3"/>
    <n v="30"/>
    <n v="3"/>
    <n v="2"/>
    <n v="2"/>
    <n v="7725"/>
    <n v="5335"/>
    <n v="3"/>
    <n v="23"/>
    <n v="4"/>
    <n v="3"/>
    <n v="80"/>
    <n v="1"/>
    <n v="15"/>
    <n v="1"/>
    <n v="13"/>
    <n v="11"/>
    <n v="4"/>
    <n v="7"/>
  </r>
  <r>
    <x v="1"/>
    <s v="Travel_Rarely"/>
    <x v="1"/>
    <s v="Current Employees"/>
    <x v="2"/>
    <x v="2"/>
    <x v="510"/>
    <n v="698"/>
    <x v="1"/>
    <x v="8"/>
    <x v="1"/>
    <s v="No"/>
    <s v="Y"/>
    <n v="1"/>
    <n v="-2"/>
    <n v="0"/>
    <x v="33"/>
    <n v="0"/>
    <m/>
    <n v="0"/>
    <n v="1"/>
    <n v="397"/>
    <n v="19"/>
    <x v="2"/>
    <n v="1"/>
    <n v="3"/>
    <n v="88"/>
    <n v="3"/>
    <n v="3"/>
    <n v="3"/>
    <n v="10725"/>
    <n v="6729"/>
    <n v="2"/>
    <n v="15"/>
    <n v="3"/>
    <n v="3"/>
    <n v="80"/>
    <n v="1"/>
    <n v="16"/>
    <n v="4"/>
    <n v="9"/>
    <n v="7"/>
    <n v="7"/>
    <n v="1"/>
  </r>
  <r>
    <x v="1"/>
    <s v="Travel_Rarely"/>
    <x v="0"/>
    <s v="Current Employees"/>
    <x v="1"/>
    <x v="2"/>
    <x v="511"/>
    <n v="699"/>
    <x v="1"/>
    <x v="3"/>
    <x v="2"/>
    <s v="Yes"/>
    <s v="Y"/>
    <n v="2"/>
    <n v="-2"/>
    <n v="0"/>
    <x v="9"/>
    <n v="0"/>
    <m/>
    <n v="0"/>
    <n v="1"/>
    <n v="913"/>
    <n v="9"/>
    <x v="0"/>
    <n v="1"/>
    <n v="2"/>
    <n v="48"/>
    <n v="2"/>
    <n v="2"/>
    <n v="3"/>
    <n v="8847"/>
    <n v="13934"/>
    <n v="2"/>
    <n v="11"/>
    <n v="3"/>
    <n v="3"/>
    <n v="80"/>
    <n v="1"/>
    <n v="13"/>
    <n v="3"/>
    <n v="3"/>
    <n v="2"/>
    <n v="0"/>
    <n v="2"/>
  </r>
  <r>
    <x v="1"/>
    <s v="Travel_Rarely"/>
    <x v="2"/>
    <s v="Current Employees"/>
    <x v="1"/>
    <x v="2"/>
    <x v="512"/>
    <n v="700"/>
    <x v="1"/>
    <x v="1"/>
    <x v="0"/>
    <s v="No"/>
    <s v="Y"/>
    <n v="0"/>
    <n v="-2"/>
    <n v="0"/>
    <x v="4"/>
    <n v="0"/>
    <m/>
    <n v="0"/>
    <n v="1"/>
    <n v="1115"/>
    <n v="3"/>
    <x v="2"/>
    <n v="1"/>
    <n v="1"/>
    <n v="54"/>
    <n v="2"/>
    <n v="1"/>
    <n v="4"/>
    <n v="2045"/>
    <n v="15174"/>
    <n v="0"/>
    <n v="13"/>
    <n v="3"/>
    <n v="4"/>
    <n v="80"/>
    <n v="0"/>
    <n v="5"/>
    <n v="3"/>
    <n v="4"/>
    <n v="2"/>
    <n v="1"/>
    <n v="1"/>
  </r>
  <r>
    <x v="0"/>
    <s v="Travel_Rarely"/>
    <x v="4"/>
    <s v="Ex-Employees"/>
    <x v="1"/>
    <x v="2"/>
    <x v="513"/>
    <n v="701"/>
    <x v="1"/>
    <x v="1"/>
    <x v="0"/>
    <s v="Yes"/>
    <s v="Y"/>
    <n v="5"/>
    <n v="-2"/>
    <n v="0"/>
    <x v="35"/>
    <n v="1"/>
    <n v="1"/>
    <n v="1"/>
    <n v="0"/>
    <n v="1362"/>
    <n v="10"/>
    <x v="1"/>
    <n v="1"/>
    <n v="4"/>
    <n v="32"/>
    <n v="3"/>
    <n v="1"/>
    <n v="3"/>
    <n v="1009"/>
    <n v="26999"/>
    <n v="1"/>
    <n v="11"/>
    <n v="3"/>
    <n v="4"/>
    <n v="80"/>
    <n v="0"/>
    <n v="1"/>
    <n v="3"/>
    <n v="1"/>
    <n v="0"/>
    <n v="1"/>
    <n v="1"/>
  </r>
  <r>
    <x v="0"/>
    <s v="Travel_Frequently"/>
    <x v="2"/>
    <s v="Ex-Employees"/>
    <x v="1"/>
    <x v="0"/>
    <x v="514"/>
    <n v="702"/>
    <x v="1"/>
    <x v="1"/>
    <x v="0"/>
    <s v="Yes"/>
    <s v="Y"/>
    <n v="3"/>
    <n v="-2"/>
    <n v="0"/>
    <x v="3"/>
    <n v="1"/>
    <n v="1"/>
    <n v="1"/>
    <n v="0"/>
    <n v="1076"/>
    <n v="3"/>
    <x v="3"/>
    <n v="1"/>
    <n v="1"/>
    <n v="70"/>
    <n v="3"/>
    <n v="1"/>
    <n v="2"/>
    <n v="3348"/>
    <n v="3164"/>
    <n v="1"/>
    <n v="11"/>
    <n v="3"/>
    <n v="1"/>
    <n v="80"/>
    <n v="0"/>
    <n v="10"/>
    <n v="3"/>
    <n v="10"/>
    <n v="8"/>
    <n v="9"/>
    <n v="7"/>
  </r>
  <r>
    <x v="1"/>
    <s v="Non-Travel"/>
    <x v="0"/>
    <s v="Current Employees"/>
    <x v="1"/>
    <x v="0"/>
    <x v="515"/>
    <n v="704"/>
    <x v="1"/>
    <x v="2"/>
    <x v="1"/>
    <s v="No"/>
    <s v="Y"/>
    <n v="3"/>
    <n v="-2"/>
    <n v="0"/>
    <x v="10"/>
    <n v="0"/>
    <m/>
    <n v="0"/>
    <n v="1"/>
    <n v="727"/>
    <n v="3"/>
    <x v="3"/>
    <n v="1"/>
    <n v="3"/>
    <n v="41"/>
    <n v="2"/>
    <n v="1"/>
    <n v="2"/>
    <n v="1281"/>
    <n v="16900"/>
    <n v="1"/>
    <n v="18"/>
    <n v="3"/>
    <n v="3"/>
    <n v="80"/>
    <n v="2"/>
    <n v="1"/>
    <n v="3"/>
    <n v="1"/>
    <n v="0"/>
    <n v="0"/>
    <n v="0"/>
  </r>
  <r>
    <x v="1"/>
    <s v="Travel_Rarely"/>
    <x v="4"/>
    <s v="Current Employees"/>
    <x v="1"/>
    <x v="2"/>
    <x v="516"/>
    <n v="705"/>
    <x v="1"/>
    <x v="1"/>
    <x v="1"/>
    <s v="No"/>
    <s v="Y"/>
    <n v="3"/>
    <n v="-2"/>
    <n v="0"/>
    <x v="30"/>
    <n v="0"/>
    <m/>
    <n v="0"/>
    <n v="1"/>
    <n v="885"/>
    <n v="4"/>
    <x v="3"/>
    <n v="1"/>
    <n v="1"/>
    <n v="58"/>
    <n v="4"/>
    <n v="1"/>
    <n v="3"/>
    <n v="2819"/>
    <n v="8544"/>
    <n v="2"/>
    <n v="16"/>
    <n v="3"/>
    <n v="1"/>
    <n v="80"/>
    <n v="1"/>
    <n v="5"/>
    <n v="4"/>
    <n v="3"/>
    <n v="2"/>
    <n v="0"/>
    <n v="2"/>
  </r>
  <r>
    <x v="1"/>
    <s v="Travel_Rarely"/>
    <x v="2"/>
    <s v="Current Employees"/>
    <x v="0"/>
    <x v="0"/>
    <x v="517"/>
    <n v="707"/>
    <x v="1"/>
    <x v="0"/>
    <x v="1"/>
    <s v="No"/>
    <s v="Y"/>
    <n v="4"/>
    <n v="-2"/>
    <n v="0"/>
    <x v="36"/>
    <n v="0"/>
    <m/>
    <n v="0"/>
    <n v="1"/>
    <n v="810"/>
    <n v="8"/>
    <x v="3"/>
    <n v="1"/>
    <n v="4"/>
    <n v="57"/>
    <n v="4"/>
    <n v="2"/>
    <n v="2"/>
    <n v="4851"/>
    <n v="15678"/>
    <n v="0"/>
    <n v="22"/>
    <n v="4"/>
    <n v="3"/>
    <n v="80"/>
    <n v="1"/>
    <n v="4"/>
    <n v="3"/>
    <n v="3"/>
    <n v="2"/>
    <n v="1"/>
    <n v="2"/>
  </r>
  <r>
    <x v="1"/>
    <s v="Travel_Rarely"/>
    <x v="0"/>
    <s v="Current Employees"/>
    <x v="0"/>
    <x v="3"/>
    <x v="518"/>
    <n v="709"/>
    <x v="0"/>
    <x v="0"/>
    <x v="0"/>
    <s v="No"/>
    <s v="Y"/>
    <n v="2"/>
    <n v="-2"/>
    <n v="0"/>
    <x v="8"/>
    <n v="0"/>
    <m/>
    <n v="0"/>
    <n v="1"/>
    <n v="243"/>
    <n v="7"/>
    <x v="2"/>
    <n v="1"/>
    <n v="4"/>
    <n v="46"/>
    <n v="2"/>
    <n v="2"/>
    <n v="1"/>
    <n v="4028"/>
    <n v="7791"/>
    <n v="0"/>
    <n v="20"/>
    <n v="4"/>
    <n v="1"/>
    <n v="80"/>
    <n v="0"/>
    <n v="8"/>
    <n v="3"/>
    <n v="7"/>
    <n v="7"/>
    <n v="0"/>
    <n v="5"/>
  </r>
  <r>
    <x v="1"/>
    <s v="Travel_Frequently"/>
    <x v="2"/>
    <s v="Current Employees"/>
    <x v="1"/>
    <x v="0"/>
    <x v="519"/>
    <n v="710"/>
    <x v="1"/>
    <x v="1"/>
    <x v="2"/>
    <s v="No"/>
    <s v="Y"/>
    <n v="5"/>
    <n v="-2"/>
    <n v="0"/>
    <x v="11"/>
    <n v="0"/>
    <m/>
    <n v="0"/>
    <n v="1"/>
    <n v="806"/>
    <n v="1"/>
    <x v="2"/>
    <n v="1"/>
    <n v="2"/>
    <n v="76"/>
    <n v="1"/>
    <n v="1"/>
    <n v="4"/>
    <n v="2720"/>
    <n v="18959"/>
    <n v="1"/>
    <n v="18"/>
    <n v="3"/>
    <n v="4"/>
    <n v="80"/>
    <n v="1"/>
    <n v="10"/>
    <n v="3"/>
    <n v="10"/>
    <n v="7"/>
    <n v="2"/>
    <n v="8"/>
  </r>
  <r>
    <x v="1"/>
    <s v="Travel_Rarely"/>
    <x v="1"/>
    <s v="Current Employees"/>
    <x v="0"/>
    <x v="3"/>
    <x v="520"/>
    <n v="712"/>
    <x v="1"/>
    <x v="0"/>
    <x v="1"/>
    <s v="No"/>
    <s v="Y"/>
    <n v="3"/>
    <n v="-2"/>
    <n v="0"/>
    <x v="26"/>
    <n v="0"/>
    <m/>
    <n v="0"/>
    <n v="1"/>
    <n v="817"/>
    <n v="2"/>
    <x v="1"/>
    <n v="1"/>
    <n v="2"/>
    <n v="56"/>
    <n v="4"/>
    <n v="2"/>
    <n v="1"/>
    <n v="8120"/>
    <n v="18597"/>
    <n v="3"/>
    <n v="12"/>
    <n v="3"/>
    <n v="4"/>
    <n v="80"/>
    <n v="0"/>
    <n v="12"/>
    <n v="3"/>
    <n v="2"/>
    <n v="2"/>
    <n v="2"/>
    <n v="2"/>
  </r>
  <r>
    <x v="1"/>
    <s v="Travel_Frequently"/>
    <x v="2"/>
    <s v="Current Employees"/>
    <x v="0"/>
    <x v="2"/>
    <x v="521"/>
    <n v="714"/>
    <x v="0"/>
    <x v="0"/>
    <x v="2"/>
    <s v="Yes"/>
    <s v="Y"/>
    <n v="3"/>
    <n v="-2"/>
    <n v="0"/>
    <x v="4"/>
    <n v="0"/>
    <m/>
    <n v="0"/>
    <n v="1"/>
    <n v="1410"/>
    <n v="3"/>
    <x v="1"/>
    <n v="1"/>
    <n v="4"/>
    <n v="71"/>
    <n v="4"/>
    <n v="2"/>
    <n v="4"/>
    <n v="4647"/>
    <n v="16673"/>
    <n v="1"/>
    <n v="20"/>
    <n v="4"/>
    <n v="2"/>
    <n v="80"/>
    <n v="2"/>
    <n v="6"/>
    <n v="3"/>
    <n v="6"/>
    <n v="5"/>
    <n v="0"/>
    <n v="4"/>
  </r>
  <r>
    <x v="1"/>
    <s v="Travel_Rarely"/>
    <x v="0"/>
    <s v="Current Employees"/>
    <x v="1"/>
    <x v="0"/>
    <x v="522"/>
    <n v="715"/>
    <x v="1"/>
    <x v="1"/>
    <x v="0"/>
    <s v="No"/>
    <s v="Y"/>
    <n v="2"/>
    <n v="-2"/>
    <n v="0"/>
    <x v="2"/>
    <n v="0"/>
    <m/>
    <n v="0"/>
    <n v="1"/>
    <n v="1225"/>
    <n v="10"/>
    <x v="0"/>
    <n v="1"/>
    <n v="4"/>
    <n v="80"/>
    <n v="4"/>
    <n v="1"/>
    <n v="4"/>
    <n v="4680"/>
    <n v="15232"/>
    <n v="3"/>
    <n v="17"/>
    <n v="3"/>
    <n v="1"/>
    <n v="80"/>
    <n v="0"/>
    <n v="4"/>
    <n v="3"/>
    <n v="1"/>
    <n v="0"/>
    <n v="0"/>
    <n v="0"/>
  </r>
  <r>
    <x v="1"/>
    <s v="Travel_Rarely"/>
    <x v="1"/>
    <s v="Current Employees"/>
    <x v="1"/>
    <x v="2"/>
    <x v="523"/>
    <n v="716"/>
    <x v="1"/>
    <x v="2"/>
    <x v="1"/>
    <s v="Yes"/>
    <s v="Y"/>
    <n v="3"/>
    <n v="-2"/>
    <n v="0"/>
    <x v="24"/>
    <n v="0"/>
    <m/>
    <n v="0"/>
    <n v="1"/>
    <n v="1207"/>
    <n v="28"/>
    <x v="1"/>
    <n v="1"/>
    <n v="4"/>
    <n v="74"/>
    <n v="4"/>
    <n v="1"/>
    <n v="3"/>
    <n v="3221"/>
    <n v="3297"/>
    <n v="1"/>
    <n v="11"/>
    <n v="3"/>
    <n v="3"/>
    <n v="80"/>
    <n v="3"/>
    <n v="20"/>
    <n v="3"/>
    <n v="20"/>
    <n v="8"/>
    <n v="3"/>
    <n v="8"/>
  </r>
  <r>
    <x v="1"/>
    <s v="Travel_Rarely"/>
    <x v="2"/>
    <s v="Current Employees"/>
    <x v="1"/>
    <x v="2"/>
    <x v="524"/>
    <n v="717"/>
    <x v="0"/>
    <x v="4"/>
    <x v="0"/>
    <s v="No"/>
    <s v="Y"/>
    <n v="3"/>
    <n v="-2"/>
    <n v="0"/>
    <x v="13"/>
    <n v="0"/>
    <m/>
    <n v="0"/>
    <n v="1"/>
    <n v="1442"/>
    <n v="9"/>
    <x v="3"/>
    <n v="1"/>
    <n v="4"/>
    <n v="46"/>
    <n v="2"/>
    <n v="3"/>
    <n v="3"/>
    <n v="8621"/>
    <n v="17654"/>
    <n v="1"/>
    <n v="14"/>
    <n v="3"/>
    <n v="2"/>
    <n v="80"/>
    <n v="0"/>
    <n v="9"/>
    <n v="4"/>
    <n v="8"/>
    <n v="7"/>
    <n v="7"/>
    <n v="7"/>
  </r>
  <r>
    <x v="0"/>
    <s v="Travel_Rarely"/>
    <x v="4"/>
    <s v="Ex-Employees"/>
    <x v="0"/>
    <x v="0"/>
    <x v="525"/>
    <n v="720"/>
    <x v="0"/>
    <x v="0"/>
    <x v="0"/>
    <s v="No"/>
    <s v="Y"/>
    <n v="3"/>
    <n v="-2"/>
    <n v="0"/>
    <x v="17"/>
    <n v="1"/>
    <n v="1"/>
    <n v="1"/>
    <n v="0"/>
    <n v="693"/>
    <n v="3"/>
    <x v="0"/>
    <n v="1"/>
    <n v="1"/>
    <n v="65"/>
    <n v="3"/>
    <n v="2"/>
    <n v="3"/>
    <n v="4577"/>
    <n v="24785"/>
    <n v="9"/>
    <n v="14"/>
    <n v="3"/>
    <n v="1"/>
    <n v="80"/>
    <n v="0"/>
    <n v="4"/>
    <n v="3"/>
    <n v="2"/>
    <n v="2"/>
    <n v="2"/>
    <n v="0"/>
  </r>
  <r>
    <x v="1"/>
    <s v="Travel_Rarely"/>
    <x v="0"/>
    <s v="Current Employees"/>
    <x v="1"/>
    <x v="4"/>
    <x v="526"/>
    <n v="721"/>
    <x v="0"/>
    <x v="4"/>
    <x v="0"/>
    <s v="No"/>
    <s v="Y"/>
    <n v="4"/>
    <n v="-2"/>
    <n v="0"/>
    <x v="22"/>
    <n v="0"/>
    <m/>
    <n v="0"/>
    <n v="1"/>
    <n v="408"/>
    <n v="2"/>
    <x v="2"/>
    <n v="1"/>
    <n v="4"/>
    <n v="80"/>
    <n v="2"/>
    <n v="2"/>
    <n v="4"/>
    <n v="4553"/>
    <n v="20978"/>
    <n v="1"/>
    <n v="11"/>
    <n v="3"/>
    <n v="1"/>
    <n v="80"/>
    <n v="0"/>
    <n v="20"/>
    <n v="3"/>
    <n v="20"/>
    <n v="7"/>
    <n v="11"/>
    <n v="10"/>
  </r>
  <r>
    <x v="1"/>
    <s v="Travel_Rarely"/>
    <x v="2"/>
    <s v="Current Employees"/>
    <x v="0"/>
    <x v="3"/>
    <x v="527"/>
    <n v="722"/>
    <x v="1"/>
    <x v="0"/>
    <x v="0"/>
    <s v="No"/>
    <s v="Y"/>
    <n v="2"/>
    <n v="-2"/>
    <n v="0"/>
    <x v="5"/>
    <n v="0"/>
    <m/>
    <n v="0"/>
    <n v="1"/>
    <n v="929"/>
    <n v="10"/>
    <x v="3"/>
    <n v="1"/>
    <n v="4"/>
    <n v="55"/>
    <n v="3"/>
    <n v="2"/>
    <n v="1"/>
    <n v="5396"/>
    <n v="21703"/>
    <n v="1"/>
    <n v="12"/>
    <n v="3"/>
    <n v="4"/>
    <n v="80"/>
    <n v="0"/>
    <n v="10"/>
    <n v="2"/>
    <n v="10"/>
    <n v="7"/>
    <n v="0"/>
    <n v="8"/>
  </r>
  <r>
    <x v="0"/>
    <s v="Travel_Frequently"/>
    <x v="1"/>
    <s v="Ex-Employees"/>
    <x v="0"/>
    <x v="4"/>
    <x v="528"/>
    <n v="723"/>
    <x v="1"/>
    <x v="0"/>
    <x v="1"/>
    <s v="Yes"/>
    <s v="Y"/>
    <n v="4"/>
    <n v="-2"/>
    <n v="0"/>
    <x v="24"/>
    <n v="1"/>
    <n v="1"/>
    <n v="1"/>
    <n v="0"/>
    <n v="562"/>
    <n v="8"/>
    <x v="0"/>
    <n v="1"/>
    <n v="4"/>
    <n v="50"/>
    <n v="3"/>
    <n v="2"/>
    <n v="4"/>
    <n v="6796"/>
    <n v="23452"/>
    <n v="3"/>
    <n v="14"/>
    <n v="3"/>
    <n v="1"/>
    <n v="80"/>
    <n v="1"/>
    <n v="18"/>
    <n v="3"/>
    <n v="4"/>
    <n v="3"/>
    <n v="1"/>
    <n v="3"/>
  </r>
  <r>
    <x v="1"/>
    <s v="Travel_Rarely"/>
    <x v="0"/>
    <s v="Current Employees"/>
    <x v="1"/>
    <x v="0"/>
    <x v="529"/>
    <n v="724"/>
    <x v="0"/>
    <x v="4"/>
    <x v="0"/>
    <s v="No"/>
    <s v="Y"/>
    <n v="4"/>
    <n v="-2"/>
    <n v="0"/>
    <x v="8"/>
    <n v="0"/>
    <m/>
    <n v="0"/>
    <n v="1"/>
    <n v="827"/>
    <n v="1"/>
    <x v="2"/>
    <n v="1"/>
    <n v="2"/>
    <n v="33"/>
    <n v="4"/>
    <n v="2"/>
    <n v="4"/>
    <n v="7625"/>
    <n v="19383"/>
    <n v="0"/>
    <n v="13"/>
    <n v="3"/>
    <n v="3"/>
    <n v="80"/>
    <n v="0"/>
    <n v="10"/>
    <n v="2"/>
    <n v="9"/>
    <n v="7"/>
    <n v="1"/>
    <n v="8"/>
  </r>
  <r>
    <x v="1"/>
    <s v="Travel_Rarely"/>
    <x v="2"/>
    <s v="Current Employees"/>
    <x v="1"/>
    <x v="0"/>
    <x v="530"/>
    <n v="725"/>
    <x v="0"/>
    <x v="3"/>
    <x v="1"/>
    <s v="No"/>
    <s v="Y"/>
    <n v="3"/>
    <n v="-2"/>
    <n v="0"/>
    <x v="4"/>
    <n v="0"/>
    <m/>
    <n v="0"/>
    <n v="1"/>
    <n v="608"/>
    <n v="1"/>
    <x v="0"/>
    <n v="1"/>
    <n v="3"/>
    <n v="68"/>
    <n v="3"/>
    <n v="3"/>
    <n v="3"/>
    <n v="7412"/>
    <n v="6009"/>
    <n v="1"/>
    <n v="11"/>
    <n v="3"/>
    <n v="4"/>
    <n v="80"/>
    <n v="0"/>
    <n v="9"/>
    <n v="3"/>
    <n v="9"/>
    <n v="7"/>
    <n v="0"/>
    <n v="7"/>
  </r>
  <r>
    <x v="1"/>
    <s v="Travel_Rarely"/>
    <x v="2"/>
    <s v="Current Employees"/>
    <x v="1"/>
    <x v="0"/>
    <x v="531"/>
    <n v="727"/>
    <x v="0"/>
    <x v="7"/>
    <x v="0"/>
    <s v="No"/>
    <s v="Y"/>
    <n v="6"/>
    <n v="-2"/>
    <n v="0"/>
    <x v="5"/>
    <n v="0"/>
    <m/>
    <n v="0"/>
    <n v="1"/>
    <n v="1018"/>
    <n v="3"/>
    <x v="0"/>
    <n v="1"/>
    <n v="3"/>
    <n v="39"/>
    <n v="3"/>
    <n v="3"/>
    <n v="4"/>
    <n v="11159"/>
    <n v="19373"/>
    <n v="3"/>
    <n v="15"/>
    <n v="3"/>
    <n v="4"/>
    <n v="80"/>
    <n v="0"/>
    <n v="10"/>
    <n v="3"/>
    <n v="7"/>
    <n v="7"/>
    <n v="7"/>
    <n v="7"/>
  </r>
  <r>
    <x v="1"/>
    <s v="Travel_Rarely"/>
    <x v="1"/>
    <s v="Current Employees"/>
    <x v="0"/>
    <x v="3"/>
    <x v="532"/>
    <n v="728"/>
    <x v="1"/>
    <x v="0"/>
    <x v="0"/>
    <s v="No"/>
    <s v="Y"/>
    <n v="2"/>
    <n v="-2"/>
    <n v="0"/>
    <x v="40"/>
    <n v="0"/>
    <m/>
    <n v="0"/>
    <n v="1"/>
    <n v="703"/>
    <n v="14"/>
    <x v="2"/>
    <n v="1"/>
    <n v="4"/>
    <n v="42"/>
    <n v="3"/>
    <n v="2"/>
    <n v="1"/>
    <n v="4960"/>
    <n v="11825"/>
    <n v="2"/>
    <n v="12"/>
    <n v="3"/>
    <n v="4"/>
    <n v="80"/>
    <n v="0"/>
    <n v="20"/>
    <n v="3"/>
    <n v="7"/>
    <n v="7"/>
    <n v="1"/>
    <n v="7"/>
  </r>
  <r>
    <x v="1"/>
    <s v="Travel_Frequently"/>
    <x v="0"/>
    <s v="Current Employees"/>
    <x v="0"/>
    <x v="0"/>
    <x v="533"/>
    <n v="729"/>
    <x v="1"/>
    <x v="0"/>
    <x v="1"/>
    <s v="Yes"/>
    <s v="Y"/>
    <n v="2"/>
    <n v="-2"/>
    <n v="0"/>
    <x v="32"/>
    <n v="0"/>
    <m/>
    <n v="0"/>
    <n v="1"/>
    <n v="580"/>
    <n v="5"/>
    <x v="2"/>
    <n v="1"/>
    <n v="4"/>
    <n v="48"/>
    <n v="2"/>
    <n v="3"/>
    <n v="3"/>
    <n v="10475"/>
    <n v="23772"/>
    <n v="5"/>
    <n v="21"/>
    <n v="4"/>
    <n v="3"/>
    <n v="80"/>
    <n v="1"/>
    <n v="20"/>
    <n v="3"/>
    <n v="18"/>
    <n v="13"/>
    <n v="1"/>
    <n v="12"/>
  </r>
  <r>
    <x v="1"/>
    <s v="Travel_Rarely"/>
    <x v="1"/>
    <s v="Current Employees"/>
    <x v="1"/>
    <x v="0"/>
    <x v="534"/>
    <n v="730"/>
    <x v="1"/>
    <x v="7"/>
    <x v="1"/>
    <s v="No"/>
    <s v="Y"/>
    <n v="3"/>
    <n v="-2"/>
    <n v="0"/>
    <x v="16"/>
    <n v="0"/>
    <m/>
    <n v="0"/>
    <n v="1"/>
    <n v="970"/>
    <n v="7"/>
    <x v="3"/>
    <n v="1"/>
    <n v="3"/>
    <n v="59"/>
    <n v="4"/>
    <n v="4"/>
    <n v="3"/>
    <n v="14814"/>
    <n v="13514"/>
    <n v="3"/>
    <n v="19"/>
    <n v="3"/>
    <n v="3"/>
    <n v="80"/>
    <n v="0"/>
    <n v="32"/>
    <n v="3"/>
    <n v="5"/>
    <n v="1"/>
    <n v="1"/>
    <n v="3"/>
  </r>
  <r>
    <x v="1"/>
    <s v="Travel_Rarely"/>
    <x v="0"/>
    <s v="Current Employees"/>
    <x v="2"/>
    <x v="5"/>
    <x v="535"/>
    <n v="731"/>
    <x v="1"/>
    <x v="5"/>
    <x v="2"/>
    <s v="No"/>
    <s v="Y"/>
    <n v="2"/>
    <n v="-2"/>
    <n v="0"/>
    <x v="0"/>
    <n v="0"/>
    <m/>
    <n v="0"/>
    <n v="1"/>
    <n v="427"/>
    <n v="10"/>
    <x v="2"/>
    <n v="1"/>
    <n v="2"/>
    <n v="73"/>
    <n v="2"/>
    <n v="5"/>
    <n v="4"/>
    <n v="19141"/>
    <n v="8861"/>
    <n v="3"/>
    <n v="15"/>
    <n v="3"/>
    <n v="2"/>
    <n v="80"/>
    <n v="3"/>
    <n v="23"/>
    <n v="2"/>
    <n v="21"/>
    <n v="6"/>
    <n v="12"/>
    <n v="6"/>
  </r>
  <r>
    <x v="1"/>
    <s v="Travel_Rarely"/>
    <x v="3"/>
    <s v="Current Employees"/>
    <x v="0"/>
    <x v="3"/>
    <x v="536"/>
    <n v="732"/>
    <x v="1"/>
    <x v="0"/>
    <x v="0"/>
    <s v="No"/>
    <s v="Y"/>
    <n v="1"/>
    <n v="-2"/>
    <n v="0"/>
    <x v="42"/>
    <n v="0"/>
    <m/>
    <n v="0"/>
    <n v="1"/>
    <n v="1179"/>
    <n v="16"/>
    <x v="2"/>
    <n v="1"/>
    <n v="1"/>
    <n v="84"/>
    <n v="3"/>
    <n v="2"/>
    <n v="1"/>
    <n v="5405"/>
    <n v="11924"/>
    <n v="8"/>
    <n v="14"/>
    <n v="3"/>
    <n v="4"/>
    <n v="80"/>
    <n v="0"/>
    <n v="10"/>
    <n v="3"/>
    <n v="2"/>
    <n v="2"/>
    <n v="2"/>
    <n v="2"/>
  </r>
  <r>
    <x v="1"/>
    <s v="Travel_Frequently"/>
    <x v="2"/>
    <s v="Current Employees"/>
    <x v="1"/>
    <x v="0"/>
    <x v="537"/>
    <n v="733"/>
    <x v="1"/>
    <x v="3"/>
    <x v="2"/>
    <s v="No"/>
    <s v="Y"/>
    <n v="4"/>
    <n v="-2"/>
    <n v="0"/>
    <x v="4"/>
    <n v="0"/>
    <m/>
    <n v="0"/>
    <n v="1"/>
    <n v="294"/>
    <n v="10"/>
    <x v="0"/>
    <n v="1"/>
    <n v="4"/>
    <n v="32"/>
    <n v="3"/>
    <n v="3"/>
    <n v="3"/>
    <n v="8793"/>
    <n v="4809"/>
    <n v="1"/>
    <n v="21"/>
    <n v="4"/>
    <n v="3"/>
    <n v="80"/>
    <n v="2"/>
    <n v="9"/>
    <n v="2"/>
    <n v="9"/>
    <n v="7"/>
    <n v="1"/>
    <n v="7"/>
  </r>
  <r>
    <x v="1"/>
    <s v="Travel_Rarely"/>
    <x v="0"/>
    <s v="Current Employees"/>
    <x v="2"/>
    <x v="5"/>
    <x v="538"/>
    <n v="734"/>
    <x v="1"/>
    <x v="5"/>
    <x v="1"/>
    <s v="No"/>
    <s v="Y"/>
    <n v="3"/>
    <n v="-2"/>
    <n v="0"/>
    <x v="0"/>
    <n v="0"/>
    <m/>
    <n v="0"/>
    <n v="1"/>
    <n v="314"/>
    <n v="1"/>
    <x v="3"/>
    <n v="1"/>
    <n v="4"/>
    <n v="59"/>
    <n v="2"/>
    <n v="5"/>
    <n v="3"/>
    <n v="19189"/>
    <n v="19562"/>
    <n v="1"/>
    <n v="12"/>
    <n v="3"/>
    <n v="2"/>
    <n v="80"/>
    <n v="1"/>
    <n v="22"/>
    <n v="3"/>
    <n v="22"/>
    <n v="7"/>
    <n v="2"/>
    <n v="10"/>
  </r>
  <r>
    <x v="1"/>
    <s v="Travel_Rarely"/>
    <x v="1"/>
    <s v="Current Employees"/>
    <x v="0"/>
    <x v="3"/>
    <x v="539"/>
    <n v="738"/>
    <x v="1"/>
    <x v="6"/>
    <x v="1"/>
    <s v="No"/>
    <s v="Y"/>
    <n v="2"/>
    <n v="-2"/>
    <n v="0"/>
    <x v="24"/>
    <n v="0"/>
    <m/>
    <n v="0"/>
    <n v="1"/>
    <n v="316"/>
    <n v="8"/>
    <x v="2"/>
    <n v="1"/>
    <n v="4"/>
    <n v="54"/>
    <n v="3"/>
    <n v="1"/>
    <n v="1"/>
    <n v="3875"/>
    <n v="9983"/>
    <n v="7"/>
    <n v="15"/>
    <n v="3"/>
    <n v="4"/>
    <n v="80"/>
    <n v="1"/>
    <n v="4"/>
    <n v="3"/>
    <n v="2"/>
    <n v="2"/>
    <n v="2"/>
    <n v="2"/>
  </r>
  <r>
    <x v="0"/>
    <s v="Travel_Rarely"/>
    <x v="2"/>
    <s v="Ex-Employees"/>
    <x v="1"/>
    <x v="0"/>
    <x v="540"/>
    <n v="741"/>
    <x v="0"/>
    <x v="1"/>
    <x v="0"/>
    <s v="Yes"/>
    <s v="Y"/>
    <n v="4"/>
    <n v="-2"/>
    <n v="0"/>
    <x v="14"/>
    <n v="1"/>
    <n v="1"/>
    <n v="1"/>
    <n v="0"/>
    <n v="654"/>
    <n v="1"/>
    <x v="0"/>
    <n v="1"/>
    <n v="1"/>
    <n v="67"/>
    <n v="1"/>
    <n v="1"/>
    <n v="3"/>
    <n v="2216"/>
    <n v="3872"/>
    <n v="7"/>
    <n v="13"/>
    <n v="3"/>
    <n v="4"/>
    <n v="80"/>
    <n v="0"/>
    <n v="10"/>
    <n v="3"/>
    <n v="7"/>
    <n v="7"/>
    <n v="3"/>
    <n v="7"/>
  </r>
  <r>
    <x v="1"/>
    <s v="Non-Travel"/>
    <x v="0"/>
    <s v="Current Employees"/>
    <x v="1"/>
    <x v="0"/>
    <x v="541"/>
    <n v="742"/>
    <x v="0"/>
    <x v="7"/>
    <x v="1"/>
    <s v="No"/>
    <s v="Y"/>
    <n v="2"/>
    <n v="-2"/>
    <n v="0"/>
    <x v="9"/>
    <n v="0"/>
    <m/>
    <n v="0"/>
    <n v="1"/>
    <n v="427"/>
    <n v="8"/>
    <x v="3"/>
    <n v="1"/>
    <n v="1"/>
    <n v="63"/>
    <n v="4"/>
    <n v="3"/>
    <n v="3"/>
    <n v="11713"/>
    <n v="20335"/>
    <n v="9"/>
    <n v="14"/>
    <n v="3"/>
    <n v="1"/>
    <n v="80"/>
    <n v="1"/>
    <n v="10"/>
    <n v="3"/>
    <n v="8"/>
    <n v="7"/>
    <n v="0"/>
    <n v="5"/>
  </r>
  <r>
    <x v="1"/>
    <s v="Travel_Rarely"/>
    <x v="0"/>
    <s v="Current Employees"/>
    <x v="1"/>
    <x v="0"/>
    <x v="542"/>
    <n v="743"/>
    <x v="0"/>
    <x v="3"/>
    <x v="0"/>
    <s v="Yes"/>
    <s v="Y"/>
    <n v="4"/>
    <n v="-2"/>
    <n v="0"/>
    <x v="8"/>
    <n v="0"/>
    <m/>
    <n v="0"/>
    <n v="1"/>
    <n v="168"/>
    <n v="1"/>
    <x v="3"/>
    <n v="1"/>
    <n v="3"/>
    <n v="81"/>
    <n v="3"/>
    <n v="3"/>
    <n v="3"/>
    <n v="7861"/>
    <n v="15397"/>
    <n v="4"/>
    <n v="14"/>
    <n v="3"/>
    <n v="4"/>
    <n v="80"/>
    <n v="0"/>
    <n v="10"/>
    <n v="4"/>
    <n v="1"/>
    <n v="0"/>
    <n v="0"/>
    <n v="0"/>
  </r>
  <r>
    <x v="1"/>
    <s v="Non-Travel"/>
    <x v="0"/>
    <s v="Current Employees"/>
    <x v="1"/>
    <x v="2"/>
    <x v="543"/>
    <n v="744"/>
    <x v="1"/>
    <x v="2"/>
    <x v="0"/>
    <s v="No"/>
    <s v="Y"/>
    <n v="5"/>
    <n v="-2"/>
    <n v="0"/>
    <x v="20"/>
    <n v="0"/>
    <m/>
    <n v="0"/>
    <n v="1"/>
    <n v="381"/>
    <n v="24"/>
    <x v="3"/>
    <n v="1"/>
    <n v="1"/>
    <n v="49"/>
    <n v="1"/>
    <n v="1"/>
    <n v="3"/>
    <n v="3708"/>
    <n v="2104"/>
    <n v="2"/>
    <n v="14"/>
    <n v="3"/>
    <n v="3"/>
    <n v="80"/>
    <n v="0"/>
    <n v="9"/>
    <n v="3"/>
    <n v="5"/>
    <n v="2"/>
    <n v="1"/>
    <n v="4"/>
  </r>
  <r>
    <x v="1"/>
    <s v="Travel_Frequently"/>
    <x v="1"/>
    <s v="Current Employees"/>
    <x v="0"/>
    <x v="2"/>
    <x v="544"/>
    <n v="746"/>
    <x v="0"/>
    <x v="0"/>
    <x v="2"/>
    <s v="Yes"/>
    <s v="Y"/>
    <n v="2"/>
    <n v="-2"/>
    <n v="0"/>
    <x v="40"/>
    <n v="0"/>
    <m/>
    <n v="0"/>
    <n v="1"/>
    <n v="217"/>
    <n v="3"/>
    <x v="3"/>
    <n v="1"/>
    <n v="4"/>
    <n v="49"/>
    <n v="3"/>
    <n v="4"/>
    <n v="3"/>
    <n v="13770"/>
    <n v="10225"/>
    <n v="9"/>
    <n v="12"/>
    <n v="3"/>
    <n v="4"/>
    <n v="80"/>
    <n v="2"/>
    <n v="28"/>
    <n v="2"/>
    <n v="22"/>
    <n v="2"/>
    <n v="11"/>
    <n v="13"/>
  </r>
  <r>
    <x v="1"/>
    <s v="Travel_Rarely"/>
    <x v="2"/>
    <s v="Current Employees"/>
    <x v="0"/>
    <x v="3"/>
    <x v="545"/>
    <n v="747"/>
    <x v="1"/>
    <x v="0"/>
    <x v="2"/>
    <s v="No"/>
    <s v="Y"/>
    <n v="2"/>
    <n v="-2"/>
    <n v="0"/>
    <x v="7"/>
    <n v="0"/>
    <m/>
    <n v="0"/>
    <n v="1"/>
    <n v="501"/>
    <n v="27"/>
    <x v="4"/>
    <n v="1"/>
    <n v="3"/>
    <n v="99"/>
    <n v="3"/>
    <n v="2"/>
    <n v="1"/>
    <n v="5304"/>
    <n v="25275"/>
    <n v="7"/>
    <n v="23"/>
    <n v="4"/>
    <n v="4"/>
    <n v="80"/>
    <n v="1"/>
    <n v="10"/>
    <n v="2"/>
    <n v="8"/>
    <n v="7"/>
    <n v="7"/>
    <n v="7"/>
  </r>
  <r>
    <x v="1"/>
    <s v="Travel_Rarely"/>
    <x v="2"/>
    <s v="Current Employees"/>
    <x v="0"/>
    <x v="0"/>
    <x v="546"/>
    <n v="749"/>
    <x v="1"/>
    <x v="6"/>
    <x v="0"/>
    <s v="No"/>
    <s v="Y"/>
    <n v="6"/>
    <n v="-2"/>
    <n v="0"/>
    <x v="11"/>
    <n v="0"/>
    <m/>
    <n v="0"/>
    <n v="1"/>
    <n v="1396"/>
    <n v="10"/>
    <x v="3"/>
    <n v="1"/>
    <n v="3"/>
    <n v="99"/>
    <n v="3"/>
    <n v="1"/>
    <n v="3"/>
    <n v="2642"/>
    <n v="2755"/>
    <n v="1"/>
    <n v="11"/>
    <n v="3"/>
    <n v="3"/>
    <n v="80"/>
    <n v="0"/>
    <n v="1"/>
    <n v="3"/>
    <n v="1"/>
    <n v="0"/>
    <n v="0"/>
    <n v="0"/>
  </r>
  <r>
    <x v="0"/>
    <s v="Travel_Frequently"/>
    <x v="0"/>
    <s v="Ex-Employees"/>
    <x v="1"/>
    <x v="2"/>
    <x v="547"/>
    <n v="752"/>
    <x v="1"/>
    <x v="1"/>
    <x v="2"/>
    <s v="Yes"/>
    <s v="Y"/>
    <n v="2"/>
    <n v="-2"/>
    <n v="0"/>
    <x v="19"/>
    <n v="1"/>
    <n v="1"/>
    <n v="1"/>
    <n v="0"/>
    <n v="933"/>
    <n v="19"/>
    <x v="3"/>
    <n v="1"/>
    <n v="3"/>
    <n v="57"/>
    <n v="4"/>
    <n v="1"/>
    <n v="3"/>
    <n v="2759"/>
    <n v="20366"/>
    <n v="6"/>
    <n v="12"/>
    <n v="3"/>
    <n v="4"/>
    <n v="80"/>
    <n v="0"/>
    <n v="7"/>
    <n v="3"/>
    <n v="2"/>
    <n v="2"/>
    <n v="2"/>
    <n v="2"/>
  </r>
  <r>
    <x v="1"/>
    <s v="Travel_Frequently"/>
    <x v="0"/>
    <s v="Current Employees"/>
    <x v="0"/>
    <x v="0"/>
    <x v="548"/>
    <n v="754"/>
    <x v="1"/>
    <x v="0"/>
    <x v="1"/>
    <s v="No"/>
    <s v="Y"/>
    <n v="5"/>
    <n v="-2"/>
    <n v="0"/>
    <x v="23"/>
    <n v="0"/>
    <m/>
    <n v="0"/>
    <n v="1"/>
    <n v="775"/>
    <n v="15"/>
    <x v="3"/>
    <n v="1"/>
    <n v="4"/>
    <n v="47"/>
    <n v="2"/>
    <n v="2"/>
    <n v="4"/>
    <n v="6804"/>
    <n v="23683"/>
    <n v="3"/>
    <n v="18"/>
    <n v="3"/>
    <n v="3"/>
    <n v="80"/>
    <n v="1"/>
    <n v="7"/>
    <n v="3"/>
    <n v="2"/>
    <n v="2"/>
    <n v="2"/>
    <n v="2"/>
  </r>
  <r>
    <x v="1"/>
    <s v="Travel_Rarely"/>
    <x v="2"/>
    <s v="Current Employees"/>
    <x v="1"/>
    <x v="2"/>
    <x v="549"/>
    <n v="757"/>
    <x v="0"/>
    <x v="4"/>
    <x v="0"/>
    <s v="No"/>
    <s v="Y"/>
    <n v="2"/>
    <n v="-2"/>
    <n v="0"/>
    <x v="13"/>
    <n v="0"/>
    <m/>
    <n v="0"/>
    <n v="1"/>
    <n v="970"/>
    <n v="8"/>
    <x v="0"/>
    <n v="1"/>
    <n v="2"/>
    <n v="96"/>
    <n v="3"/>
    <n v="2"/>
    <n v="3"/>
    <n v="6142"/>
    <n v="7360"/>
    <n v="3"/>
    <n v="11"/>
    <n v="3"/>
    <n v="4"/>
    <n v="80"/>
    <n v="0"/>
    <n v="10"/>
    <n v="3"/>
    <n v="5"/>
    <n v="1"/>
    <n v="4"/>
    <n v="3"/>
  </r>
  <r>
    <x v="1"/>
    <s v="Travel_Rarely"/>
    <x v="4"/>
    <s v="Current Employees"/>
    <x v="1"/>
    <x v="2"/>
    <x v="550"/>
    <n v="758"/>
    <x v="1"/>
    <x v="2"/>
    <x v="1"/>
    <s v="No"/>
    <s v="Y"/>
    <n v="2"/>
    <n v="-2"/>
    <n v="0"/>
    <x v="30"/>
    <n v="0"/>
    <m/>
    <n v="0"/>
    <n v="1"/>
    <n v="650"/>
    <n v="9"/>
    <x v="1"/>
    <n v="1"/>
    <n v="2"/>
    <n v="37"/>
    <n v="3"/>
    <n v="1"/>
    <n v="3"/>
    <n v="2500"/>
    <n v="4344"/>
    <n v="1"/>
    <n v="14"/>
    <n v="3"/>
    <n v="4"/>
    <n v="80"/>
    <n v="1"/>
    <n v="5"/>
    <n v="4"/>
    <n v="4"/>
    <n v="3"/>
    <n v="0"/>
    <n v="2"/>
  </r>
  <r>
    <x v="1"/>
    <s v="Travel_Rarely"/>
    <x v="0"/>
    <s v="Current Employees"/>
    <x v="2"/>
    <x v="5"/>
    <x v="551"/>
    <n v="760"/>
    <x v="0"/>
    <x v="8"/>
    <x v="1"/>
    <s v="No"/>
    <s v="Y"/>
    <n v="3"/>
    <n v="-2"/>
    <n v="0"/>
    <x v="22"/>
    <n v="0"/>
    <m/>
    <n v="0"/>
    <n v="1"/>
    <n v="141"/>
    <n v="3"/>
    <x v="3"/>
    <n v="1"/>
    <n v="3"/>
    <n v="44"/>
    <n v="4"/>
    <n v="2"/>
    <n v="3"/>
    <n v="6389"/>
    <n v="18767"/>
    <n v="9"/>
    <n v="15"/>
    <n v="3"/>
    <n v="3"/>
    <n v="80"/>
    <n v="1"/>
    <n v="12"/>
    <n v="1"/>
    <n v="8"/>
    <n v="3"/>
    <n v="3"/>
    <n v="6"/>
  </r>
  <r>
    <x v="1"/>
    <s v="Travel_Rarely"/>
    <x v="3"/>
    <s v="Current Employees"/>
    <x v="1"/>
    <x v="2"/>
    <x v="552"/>
    <n v="762"/>
    <x v="1"/>
    <x v="4"/>
    <x v="1"/>
    <s v="No"/>
    <s v="Y"/>
    <n v="1"/>
    <n v="-2"/>
    <n v="0"/>
    <x v="29"/>
    <n v="0"/>
    <m/>
    <n v="0"/>
    <n v="1"/>
    <n v="832"/>
    <n v="9"/>
    <x v="3"/>
    <n v="1"/>
    <n v="3"/>
    <n v="81"/>
    <n v="3"/>
    <n v="4"/>
    <n v="4"/>
    <n v="11103"/>
    <n v="20420"/>
    <n v="7"/>
    <n v="11"/>
    <n v="3"/>
    <n v="3"/>
    <n v="80"/>
    <n v="0"/>
    <n v="30"/>
    <n v="2"/>
    <n v="10"/>
    <n v="7"/>
    <n v="1"/>
    <n v="1"/>
  </r>
  <r>
    <x v="1"/>
    <s v="Travel_Rarely"/>
    <x v="0"/>
    <s v="Current Employees"/>
    <x v="1"/>
    <x v="2"/>
    <x v="553"/>
    <n v="763"/>
    <x v="0"/>
    <x v="1"/>
    <x v="0"/>
    <s v="Yes"/>
    <s v="Y"/>
    <n v="2"/>
    <n v="-2"/>
    <n v="0"/>
    <x v="32"/>
    <n v="0"/>
    <m/>
    <n v="0"/>
    <n v="1"/>
    <n v="804"/>
    <n v="2"/>
    <x v="1"/>
    <n v="1"/>
    <n v="4"/>
    <n v="86"/>
    <n v="2"/>
    <n v="1"/>
    <n v="4"/>
    <n v="2342"/>
    <n v="22929"/>
    <n v="0"/>
    <n v="20"/>
    <n v="4"/>
    <n v="4"/>
    <n v="80"/>
    <n v="0"/>
    <n v="5"/>
    <n v="2"/>
    <n v="4"/>
    <n v="2"/>
    <n v="2"/>
    <n v="3"/>
  </r>
  <r>
    <x v="1"/>
    <s v="Travel_Rarely"/>
    <x v="2"/>
    <s v="Current Employees"/>
    <x v="1"/>
    <x v="2"/>
    <x v="554"/>
    <n v="764"/>
    <x v="0"/>
    <x v="4"/>
    <x v="0"/>
    <s v="No"/>
    <s v="Y"/>
    <n v="2"/>
    <n v="-2"/>
    <n v="0"/>
    <x v="4"/>
    <n v="0"/>
    <m/>
    <n v="0"/>
    <n v="1"/>
    <n v="975"/>
    <n v="7"/>
    <x v="3"/>
    <n v="1"/>
    <n v="4"/>
    <n v="55"/>
    <n v="2"/>
    <n v="2"/>
    <n v="3"/>
    <n v="6811"/>
    <n v="23398"/>
    <n v="8"/>
    <n v="19"/>
    <n v="3"/>
    <n v="1"/>
    <n v="80"/>
    <n v="0"/>
    <n v="9"/>
    <n v="1"/>
    <n v="7"/>
    <n v="6"/>
    <n v="0"/>
    <n v="7"/>
  </r>
  <r>
    <x v="1"/>
    <s v="Travel_Rarely"/>
    <x v="2"/>
    <s v="Current Employees"/>
    <x v="0"/>
    <x v="3"/>
    <x v="555"/>
    <n v="766"/>
    <x v="1"/>
    <x v="6"/>
    <x v="2"/>
    <s v="No"/>
    <s v="Y"/>
    <n v="2"/>
    <n v="-2"/>
    <n v="0"/>
    <x v="11"/>
    <n v="0"/>
    <m/>
    <n v="0"/>
    <n v="1"/>
    <n v="1090"/>
    <n v="10"/>
    <x v="3"/>
    <n v="1"/>
    <n v="4"/>
    <n v="83"/>
    <n v="3"/>
    <n v="1"/>
    <n v="2"/>
    <n v="2297"/>
    <n v="17967"/>
    <n v="1"/>
    <n v="14"/>
    <n v="3"/>
    <n v="4"/>
    <n v="80"/>
    <n v="2"/>
    <n v="2"/>
    <n v="3"/>
    <n v="2"/>
    <n v="2"/>
    <n v="2"/>
    <n v="2"/>
  </r>
  <r>
    <x v="1"/>
    <s v="Travel_Rarely"/>
    <x v="1"/>
    <s v="Current Employees"/>
    <x v="1"/>
    <x v="0"/>
    <x v="556"/>
    <n v="769"/>
    <x v="1"/>
    <x v="2"/>
    <x v="0"/>
    <s v="No"/>
    <s v="Y"/>
    <n v="4"/>
    <n v="-2"/>
    <n v="0"/>
    <x v="16"/>
    <n v="0"/>
    <m/>
    <n v="0"/>
    <n v="1"/>
    <n v="346"/>
    <n v="6"/>
    <x v="3"/>
    <n v="1"/>
    <n v="4"/>
    <n v="86"/>
    <n v="3"/>
    <n v="2"/>
    <n v="4"/>
    <n v="2450"/>
    <n v="10919"/>
    <n v="2"/>
    <n v="17"/>
    <n v="3"/>
    <n v="4"/>
    <n v="80"/>
    <n v="0"/>
    <n v="19"/>
    <n v="3"/>
    <n v="2"/>
    <n v="2"/>
    <n v="2"/>
    <n v="2"/>
  </r>
  <r>
    <x v="1"/>
    <s v="Non-Travel"/>
    <x v="0"/>
    <s v="Current Employees"/>
    <x v="1"/>
    <x v="0"/>
    <x v="557"/>
    <n v="771"/>
    <x v="0"/>
    <x v="4"/>
    <x v="2"/>
    <s v="No"/>
    <s v="Y"/>
    <n v="2"/>
    <n v="-2"/>
    <n v="0"/>
    <x v="10"/>
    <n v="0"/>
    <m/>
    <n v="0"/>
    <n v="1"/>
    <n v="1225"/>
    <n v="2"/>
    <x v="2"/>
    <n v="1"/>
    <n v="4"/>
    <n v="61"/>
    <n v="3"/>
    <n v="2"/>
    <n v="1"/>
    <n v="5093"/>
    <n v="4761"/>
    <n v="2"/>
    <n v="11"/>
    <n v="3"/>
    <n v="1"/>
    <n v="80"/>
    <n v="1"/>
    <n v="16"/>
    <n v="4"/>
    <n v="1"/>
    <n v="0"/>
    <n v="0"/>
    <n v="0"/>
  </r>
  <r>
    <x v="1"/>
    <s v="Travel_Frequently"/>
    <x v="2"/>
    <s v="Current Employees"/>
    <x v="1"/>
    <x v="0"/>
    <x v="558"/>
    <n v="772"/>
    <x v="1"/>
    <x v="2"/>
    <x v="1"/>
    <s v="No"/>
    <s v="Y"/>
    <n v="2"/>
    <n v="-2"/>
    <n v="0"/>
    <x v="5"/>
    <n v="0"/>
    <m/>
    <n v="0"/>
    <n v="1"/>
    <n v="430"/>
    <n v="24"/>
    <x v="2"/>
    <n v="1"/>
    <n v="1"/>
    <n v="80"/>
    <n v="3"/>
    <n v="2"/>
    <n v="1"/>
    <n v="5309"/>
    <n v="21146"/>
    <n v="1"/>
    <n v="15"/>
    <n v="3"/>
    <n v="4"/>
    <n v="80"/>
    <n v="2"/>
    <n v="10"/>
    <n v="3"/>
    <n v="10"/>
    <n v="8"/>
    <n v="4"/>
    <n v="7"/>
  </r>
  <r>
    <x v="1"/>
    <s v="Travel_Rarely"/>
    <x v="0"/>
    <s v="Current Employees"/>
    <x v="1"/>
    <x v="2"/>
    <x v="559"/>
    <n v="773"/>
    <x v="1"/>
    <x v="1"/>
    <x v="1"/>
    <s v="Yes"/>
    <s v="Y"/>
    <n v="0"/>
    <n v="-2"/>
    <n v="0"/>
    <x v="8"/>
    <n v="0"/>
    <m/>
    <n v="0"/>
    <n v="1"/>
    <n v="268"/>
    <n v="2"/>
    <x v="4"/>
    <n v="1"/>
    <n v="4"/>
    <n v="92"/>
    <n v="3"/>
    <n v="1"/>
    <n v="3"/>
    <n v="3057"/>
    <n v="20471"/>
    <n v="6"/>
    <n v="13"/>
    <n v="3"/>
    <n v="2"/>
    <n v="80"/>
    <n v="1"/>
    <n v="6"/>
    <n v="1"/>
    <n v="1"/>
    <n v="0"/>
    <n v="0"/>
    <n v="1"/>
  </r>
  <r>
    <x v="1"/>
    <s v="Travel_Rarely"/>
    <x v="2"/>
    <s v="Current Employees"/>
    <x v="1"/>
    <x v="0"/>
    <x v="560"/>
    <n v="775"/>
    <x v="0"/>
    <x v="3"/>
    <x v="2"/>
    <s v="No"/>
    <s v="Y"/>
    <n v="3"/>
    <n v="-2"/>
    <n v="0"/>
    <x v="13"/>
    <n v="0"/>
    <m/>
    <n v="0"/>
    <n v="1"/>
    <n v="167"/>
    <n v="8"/>
    <x v="4"/>
    <n v="1"/>
    <n v="2"/>
    <n v="32"/>
    <n v="3"/>
    <n v="2"/>
    <n v="1"/>
    <n v="5121"/>
    <n v="4187"/>
    <n v="3"/>
    <n v="14"/>
    <n v="3"/>
    <n v="3"/>
    <n v="80"/>
    <n v="1"/>
    <n v="7"/>
    <n v="3"/>
    <n v="0"/>
    <n v="0"/>
    <n v="0"/>
    <n v="0"/>
  </r>
  <r>
    <x v="1"/>
    <s v="Travel_Rarely"/>
    <x v="1"/>
    <s v="Current Employees"/>
    <x v="0"/>
    <x v="3"/>
    <x v="561"/>
    <n v="776"/>
    <x v="1"/>
    <x v="5"/>
    <x v="1"/>
    <s v="No"/>
    <s v="Y"/>
    <n v="3"/>
    <n v="-2"/>
    <n v="0"/>
    <x v="39"/>
    <n v="0"/>
    <m/>
    <n v="0"/>
    <n v="1"/>
    <n v="621"/>
    <n v="3"/>
    <x v="2"/>
    <n v="1"/>
    <n v="3"/>
    <n v="31"/>
    <n v="2"/>
    <n v="4"/>
    <n v="2"/>
    <n v="16856"/>
    <n v="10084"/>
    <n v="1"/>
    <n v="11"/>
    <n v="3"/>
    <n v="1"/>
    <n v="80"/>
    <n v="0"/>
    <n v="34"/>
    <n v="4"/>
    <n v="34"/>
    <n v="6"/>
    <n v="1"/>
    <n v="16"/>
  </r>
  <r>
    <x v="0"/>
    <s v="Travel_Rarely"/>
    <x v="2"/>
    <s v="Ex-Employees"/>
    <x v="1"/>
    <x v="1"/>
    <x v="562"/>
    <n v="780"/>
    <x v="1"/>
    <x v="1"/>
    <x v="0"/>
    <s v="Yes"/>
    <s v="Y"/>
    <n v="2"/>
    <n v="-2"/>
    <n v="0"/>
    <x v="3"/>
    <n v="1"/>
    <n v="1"/>
    <n v="1"/>
    <n v="0"/>
    <n v="527"/>
    <n v="1"/>
    <x v="2"/>
    <n v="1"/>
    <n v="4"/>
    <n v="63"/>
    <n v="3"/>
    <n v="1"/>
    <n v="4"/>
    <n v="2686"/>
    <n v="5207"/>
    <n v="1"/>
    <n v="13"/>
    <n v="3"/>
    <n v="3"/>
    <n v="80"/>
    <n v="0"/>
    <n v="10"/>
    <n v="2"/>
    <n v="10"/>
    <n v="9"/>
    <n v="7"/>
    <n v="8"/>
  </r>
  <r>
    <x v="1"/>
    <s v="Travel_Rarely"/>
    <x v="2"/>
    <s v="Current Employees"/>
    <x v="0"/>
    <x v="2"/>
    <x v="563"/>
    <n v="781"/>
    <x v="0"/>
    <x v="0"/>
    <x v="0"/>
    <s v="No"/>
    <s v="Y"/>
    <n v="5"/>
    <n v="-2"/>
    <n v="0"/>
    <x v="36"/>
    <n v="0"/>
    <m/>
    <n v="0"/>
    <n v="1"/>
    <n v="883"/>
    <n v="26"/>
    <x v="1"/>
    <n v="1"/>
    <n v="3"/>
    <n v="32"/>
    <n v="3"/>
    <n v="2"/>
    <n v="4"/>
    <n v="6180"/>
    <n v="22807"/>
    <n v="1"/>
    <n v="23"/>
    <n v="4"/>
    <n v="2"/>
    <n v="80"/>
    <n v="0"/>
    <n v="6"/>
    <n v="2"/>
    <n v="6"/>
    <n v="5"/>
    <n v="1"/>
    <n v="4"/>
  </r>
  <r>
    <x v="1"/>
    <s v="Travel_Rarely"/>
    <x v="1"/>
    <s v="Current Employees"/>
    <x v="0"/>
    <x v="4"/>
    <x v="564"/>
    <n v="783"/>
    <x v="1"/>
    <x v="6"/>
    <x v="0"/>
    <s v="No"/>
    <s v="Y"/>
    <n v="3"/>
    <n v="-2"/>
    <n v="0"/>
    <x v="28"/>
    <n v="0"/>
    <m/>
    <n v="0"/>
    <n v="1"/>
    <n v="954"/>
    <n v="2"/>
    <x v="0"/>
    <n v="1"/>
    <n v="4"/>
    <n v="46"/>
    <n v="1"/>
    <n v="2"/>
    <n v="4"/>
    <n v="6632"/>
    <n v="12388"/>
    <n v="0"/>
    <n v="13"/>
    <n v="3"/>
    <n v="1"/>
    <n v="80"/>
    <n v="0"/>
    <n v="9"/>
    <n v="3"/>
    <n v="8"/>
    <n v="7"/>
    <n v="3"/>
    <n v="1"/>
  </r>
  <r>
    <x v="1"/>
    <s v="Travel_Rarely"/>
    <x v="4"/>
    <s v="Current Employees"/>
    <x v="1"/>
    <x v="2"/>
    <x v="565"/>
    <n v="784"/>
    <x v="1"/>
    <x v="1"/>
    <x v="0"/>
    <s v="No"/>
    <s v="Y"/>
    <n v="3"/>
    <n v="-2"/>
    <n v="0"/>
    <x v="30"/>
    <n v="0"/>
    <m/>
    <n v="0"/>
    <n v="1"/>
    <n v="310"/>
    <n v="10"/>
    <x v="1"/>
    <n v="1"/>
    <n v="1"/>
    <n v="79"/>
    <n v="4"/>
    <n v="1"/>
    <n v="3"/>
    <n v="3505"/>
    <n v="19630"/>
    <n v="1"/>
    <n v="18"/>
    <n v="3"/>
    <n v="4"/>
    <n v="80"/>
    <n v="0"/>
    <n v="2"/>
    <n v="3"/>
    <n v="2"/>
    <n v="2"/>
    <n v="0"/>
    <n v="2"/>
  </r>
  <r>
    <x v="0"/>
    <s v="Travel_Frequently"/>
    <x v="1"/>
    <s v="Ex-Employees"/>
    <x v="0"/>
    <x v="0"/>
    <x v="566"/>
    <n v="785"/>
    <x v="0"/>
    <x v="0"/>
    <x v="0"/>
    <s v="Yes"/>
    <s v="Y"/>
    <n v="2"/>
    <n v="-2"/>
    <n v="0"/>
    <x v="40"/>
    <n v="1"/>
    <n v="1"/>
    <n v="1"/>
    <n v="0"/>
    <n v="719"/>
    <n v="27"/>
    <x v="0"/>
    <n v="1"/>
    <n v="2"/>
    <n v="77"/>
    <n v="4"/>
    <n v="2"/>
    <n v="1"/>
    <n v="6397"/>
    <n v="10339"/>
    <n v="4"/>
    <n v="12"/>
    <n v="3"/>
    <n v="4"/>
    <n v="80"/>
    <n v="0"/>
    <n v="8"/>
    <n v="3"/>
    <n v="5"/>
    <n v="4"/>
    <n v="1"/>
    <n v="3"/>
  </r>
  <r>
    <x v="1"/>
    <s v="Travel_Rarely"/>
    <x v="2"/>
    <s v="Current Employees"/>
    <x v="0"/>
    <x v="1"/>
    <x v="567"/>
    <n v="786"/>
    <x v="1"/>
    <x v="0"/>
    <x v="0"/>
    <s v="No"/>
    <s v="Y"/>
    <n v="5"/>
    <n v="-2"/>
    <n v="0"/>
    <x v="13"/>
    <n v="0"/>
    <m/>
    <n v="0"/>
    <n v="1"/>
    <n v="304"/>
    <n v="2"/>
    <x v="3"/>
    <n v="1"/>
    <n v="4"/>
    <n v="60"/>
    <n v="3"/>
    <n v="2"/>
    <n v="4"/>
    <n v="6274"/>
    <n v="18686"/>
    <n v="1"/>
    <n v="22"/>
    <n v="4"/>
    <n v="3"/>
    <n v="80"/>
    <n v="0"/>
    <n v="6"/>
    <n v="3"/>
    <n v="6"/>
    <n v="5"/>
    <n v="1"/>
    <n v="4"/>
  </r>
  <r>
    <x v="0"/>
    <s v="Travel_Rarely"/>
    <x v="3"/>
    <s v="Ex-Employees"/>
    <x v="1"/>
    <x v="2"/>
    <x v="568"/>
    <n v="787"/>
    <x v="1"/>
    <x v="5"/>
    <x v="1"/>
    <s v="Yes"/>
    <s v="Y"/>
    <n v="2"/>
    <n v="-2"/>
    <n v="0"/>
    <x v="27"/>
    <n v="1"/>
    <n v="1"/>
    <n v="1"/>
    <n v="0"/>
    <n v="725"/>
    <n v="2"/>
    <x v="3"/>
    <n v="1"/>
    <n v="4"/>
    <n v="78"/>
    <n v="3"/>
    <n v="5"/>
    <n v="3"/>
    <n v="19859"/>
    <n v="21199"/>
    <n v="5"/>
    <n v="13"/>
    <n v="3"/>
    <n v="4"/>
    <n v="80"/>
    <n v="1"/>
    <n v="24"/>
    <n v="3"/>
    <n v="5"/>
    <n v="2"/>
    <n v="1"/>
    <n v="4"/>
  </r>
  <r>
    <x v="1"/>
    <s v="Non-Travel"/>
    <x v="0"/>
    <s v="Current Employees"/>
    <x v="0"/>
    <x v="0"/>
    <x v="569"/>
    <n v="789"/>
    <x v="1"/>
    <x v="0"/>
    <x v="0"/>
    <s v="No"/>
    <s v="Y"/>
    <n v="1"/>
    <n v="-2"/>
    <n v="0"/>
    <x v="9"/>
    <n v="0"/>
    <m/>
    <n v="0"/>
    <n v="1"/>
    <n v="1434"/>
    <n v="8"/>
    <x v="2"/>
    <n v="1"/>
    <n v="1"/>
    <n v="76"/>
    <n v="2"/>
    <n v="3"/>
    <n v="1"/>
    <n v="7587"/>
    <n v="14229"/>
    <n v="1"/>
    <n v="15"/>
    <n v="3"/>
    <n v="2"/>
    <n v="80"/>
    <n v="0"/>
    <n v="10"/>
    <n v="3"/>
    <n v="10"/>
    <n v="7"/>
    <n v="0"/>
    <n v="9"/>
  </r>
  <r>
    <x v="1"/>
    <s v="Non-Travel"/>
    <x v="1"/>
    <s v="Current Employees"/>
    <x v="1"/>
    <x v="2"/>
    <x v="570"/>
    <n v="791"/>
    <x v="1"/>
    <x v="1"/>
    <x v="1"/>
    <s v="No"/>
    <s v="Y"/>
    <n v="3"/>
    <n v="-2"/>
    <n v="0"/>
    <x v="39"/>
    <n v="0"/>
    <m/>
    <n v="0"/>
    <n v="1"/>
    <n v="715"/>
    <n v="19"/>
    <x v="2"/>
    <n v="1"/>
    <n v="4"/>
    <n v="41"/>
    <n v="3"/>
    <n v="1"/>
    <n v="4"/>
    <n v="4258"/>
    <n v="26589"/>
    <n v="0"/>
    <n v="18"/>
    <n v="3"/>
    <n v="1"/>
    <n v="80"/>
    <n v="1"/>
    <n v="5"/>
    <n v="3"/>
    <n v="4"/>
    <n v="3"/>
    <n v="1"/>
    <n v="2"/>
  </r>
  <r>
    <x v="1"/>
    <s v="Travel_Frequently"/>
    <x v="2"/>
    <s v="Current Employees"/>
    <x v="1"/>
    <x v="0"/>
    <x v="571"/>
    <n v="792"/>
    <x v="0"/>
    <x v="2"/>
    <x v="2"/>
    <s v="No"/>
    <s v="Y"/>
    <n v="2"/>
    <n v="-2"/>
    <n v="0"/>
    <x v="25"/>
    <n v="0"/>
    <m/>
    <n v="0"/>
    <n v="1"/>
    <n v="575"/>
    <n v="1"/>
    <x v="0"/>
    <n v="1"/>
    <n v="1"/>
    <n v="71"/>
    <n v="1"/>
    <n v="1"/>
    <n v="1"/>
    <n v="4364"/>
    <n v="5288"/>
    <n v="3"/>
    <n v="14"/>
    <n v="3"/>
    <n v="1"/>
    <n v="80"/>
    <n v="1"/>
    <n v="5"/>
    <n v="3"/>
    <n v="2"/>
    <n v="2"/>
    <n v="2"/>
    <n v="0"/>
  </r>
  <r>
    <x v="1"/>
    <s v="Travel_Rarely"/>
    <x v="2"/>
    <s v="Current Employees"/>
    <x v="1"/>
    <x v="2"/>
    <x v="572"/>
    <n v="793"/>
    <x v="0"/>
    <x v="4"/>
    <x v="1"/>
    <s v="No"/>
    <s v="Y"/>
    <n v="3"/>
    <n v="-2"/>
    <n v="0"/>
    <x v="11"/>
    <n v="0"/>
    <m/>
    <n v="0"/>
    <n v="1"/>
    <n v="657"/>
    <n v="27"/>
    <x v="3"/>
    <n v="1"/>
    <n v="2"/>
    <n v="66"/>
    <n v="3"/>
    <n v="2"/>
    <n v="3"/>
    <n v="4335"/>
    <n v="25549"/>
    <n v="4"/>
    <n v="12"/>
    <n v="3"/>
    <n v="1"/>
    <n v="80"/>
    <n v="1"/>
    <n v="11"/>
    <n v="2"/>
    <n v="8"/>
    <n v="7"/>
    <n v="1"/>
    <n v="1"/>
  </r>
  <r>
    <x v="0"/>
    <s v="Travel_Rarely"/>
    <x v="2"/>
    <s v="Ex-Employees"/>
    <x v="0"/>
    <x v="4"/>
    <x v="573"/>
    <n v="796"/>
    <x v="1"/>
    <x v="0"/>
    <x v="0"/>
    <s v="No"/>
    <s v="Y"/>
    <n v="2"/>
    <n v="-2"/>
    <n v="0"/>
    <x v="25"/>
    <n v="1"/>
    <n v="1"/>
    <n v="1"/>
    <n v="0"/>
    <n v="1146"/>
    <n v="8"/>
    <x v="3"/>
    <n v="1"/>
    <n v="4"/>
    <n v="38"/>
    <n v="2"/>
    <n v="2"/>
    <n v="4"/>
    <n v="5326"/>
    <n v="3064"/>
    <n v="6"/>
    <n v="17"/>
    <n v="3"/>
    <n v="3"/>
    <n v="80"/>
    <n v="0"/>
    <n v="6"/>
    <n v="2"/>
    <n v="4"/>
    <n v="3"/>
    <n v="1"/>
    <n v="2"/>
  </r>
  <r>
    <x v="1"/>
    <s v="Travel_Rarely"/>
    <x v="2"/>
    <s v="Current Employees"/>
    <x v="1"/>
    <x v="0"/>
    <x v="574"/>
    <n v="797"/>
    <x v="0"/>
    <x v="1"/>
    <x v="0"/>
    <s v="No"/>
    <s v="Y"/>
    <n v="2"/>
    <n v="-2"/>
    <n v="0"/>
    <x v="13"/>
    <n v="0"/>
    <m/>
    <n v="0"/>
    <n v="1"/>
    <n v="182"/>
    <n v="1"/>
    <x v="2"/>
    <n v="1"/>
    <n v="2"/>
    <n v="72"/>
    <n v="4"/>
    <n v="1"/>
    <n v="1"/>
    <n v="3280"/>
    <n v="13551"/>
    <n v="2"/>
    <n v="16"/>
    <n v="3"/>
    <n v="3"/>
    <n v="80"/>
    <n v="0"/>
    <n v="10"/>
    <n v="3"/>
    <n v="4"/>
    <n v="2"/>
    <n v="1"/>
    <n v="3"/>
  </r>
  <r>
    <x v="1"/>
    <s v="Travel_Rarely"/>
    <x v="1"/>
    <s v="Current Employees"/>
    <x v="1"/>
    <x v="2"/>
    <x v="575"/>
    <n v="799"/>
    <x v="0"/>
    <x v="3"/>
    <x v="2"/>
    <s v="Yes"/>
    <s v="Y"/>
    <n v="4"/>
    <n v="-2"/>
    <n v="0"/>
    <x v="33"/>
    <n v="0"/>
    <m/>
    <n v="0"/>
    <n v="1"/>
    <n v="376"/>
    <n v="19"/>
    <x v="2"/>
    <n v="1"/>
    <n v="4"/>
    <n v="95"/>
    <n v="3"/>
    <n v="2"/>
    <n v="3"/>
    <n v="5485"/>
    <n v="22670"/>
    <n v="9"/>
    <n v="11"/>
    <n v="3"/>
    <n v="2"/>
    <n v="80"/>
    <n v="2"/>
    <n v="9"/>
    <n v="3"/>
    <n v="5"/>
    <n v="3"/>
    <n v="1"/>
    <n v="4"/>
  </r>
  <r>
    <x v="1"/>
    <s v="Travel_Frequently"/>
    <x v="2"/>
    <s v="Current Employees"/>
    <x v="0"/>
    <x v="3"/>
    <x v="576"/>
    <n v="800"/>
    <x v="1"/>
    <x v="0"/>
    <x v="1"/>
    <s v="No"/>
    <s v="Y"/>
    <n v="3"/>
    <n v="-2"/>
    <n v="0"/>
    <x v="4"/>
    <n v="0"/>
    <m/>
    <n v="0"/>
    <n v="1"/>
    <n v="829"/>
    <n v="8"/>
    <x v="1"/>
    <n v="1"/>
    <n v="3"/>
    <n v="84"/>
    <n v="3"/>
    <n v="2"/>
    <n v="2"/>
    <n v="4342"/>
    <n v="24008"/>
    <n v="0"/>
    <n v="19"/>
    <n v="3"/>
    <n v="2"/>
    <n v="80"/>
    <n v="1"/>
    <n v="5"/>
    <n v="3"/>
    <n v="4"/>
    <n v="2"/>
    <n v="1"/>
    <n v="1"/>
  </r>
  <r>
    <x v="1"/>
    <s v="Travel_Rarely"/>
    <x v="0"/>
    <s v="Current Employees"/>
    <x v="1"/>
    <x v="0"/>
    <x v="577"/>
    <n v="802"/>
    <x v="0"/>
    <x v="1"/>
    <x v="2"/>
    <s v="Yes"/>
    <s v="Y"/>
    <n v="3"/>
    <n v="-2"/>
    <n v="0"/>
    <x v="2"/>
    <n v="0"/>
    <m/>
    <n v="0"/>
    <n v="1"/>
    <n v="571"/>
    <n v="10"/>
    <x v="1"/>
    <n v="1"/>
    <n v="4"/>
    <n v="82"/>
    <n v="3"/>
    <n v="1"/>
    <n v="1"/>
    <n v="2782"/>
    <n v="19905"/>
    <n v="0"/>
    <n v="13"/>
    <n v="3"/>
    <n v="2"/>
    <n v="80"/>
    <n v="2"/>
    <n v="6"/>
    <n v="2"/>
    <n v="5"/>
    <n v="3"/>
    <n v="4"/>
    <n v="3"/>
  </r>
  <r>
    <x v="1"/>
    <s v="Travel_Frequently"/>
    <x v="0"/>
    <s v="Current Employees"/>
    <x v="1"/>
    <x v="0"/>
    <x v="578"/>
    <n v="803"/>
    <x v="0"/>
    <x v="3"/>
    <x v="0"/>
    <s v="Yes"/>
    <s v="Y"/>
    <n v="2"/>
    <n v="-2"/>
    <n v="0"/>
    <x v="8"/>
    <n v="0"/>
    <m/>
    <n v="0"/>
    <n v="1"/>
    <n v="240"/>
    <n v="2"/>
    <x v="2"/>
    <n v="1"/>
    <n v="1"/>
    <n v="75"/>
    <n v="4"/>
    <n v="2"/>
    <n v="1"/>
    <n v="5980"/>
    <n v="26085"/>
    <n v="6"/>
    <n v="12"/>
    <n v="3"/>
    <n v="4"/>
    <n v="80"/>
    <n v="0"/>
    <n v="17"/>
    <n v="3"/>
    <n v="15"/>
    <n v="7"/>
    <n v="4"/>
    <n v="12"/>
  </r>
  <r>
    <x v="1"/>
    <s v="Travel_Rarely"/>
    <x v="2"/>
    <s v="Current Employees"/>
    <x v="1"/>
    <x v="2"/>
    <x v="579"/>
    <n v="804"/>
    <x v="0"/>
    <x v="1"/>
    <x v="0"/>
    <s v="No"/>
    <s v="Y"/>
    <n v="3"/>
    <n v="-2"/>
    <n v="0"/>
    <x v="13"/>
    <n v="0"/>
    <m/>
    <n v="0"/>
    <n v="1"/>
    <n v="121"/>
    <n v="2"/>
    <x v="2"/>
    <n v="1"/>
    <n v="3"/>
    <n v="86"/>
    <n v="2"/>
    <n v="1"/>
    <n v="3"/>
    <n v="4381"/>
    <n v="7530"/>
    <n v="1"/>
    <n v="11"/>
    <n v="3"/>
    <n v="3"/>
    <n v="80"/>
    <n v="0"/>
    <n v="6"/>
    <n v="3"/>
    <n v="6"/>
    <n v="5"/>
    <n v="1"/>
    <n v="3"/>
  </r>
  <r>
    <x v="1"/>
    <s v="Travel_Rarely"/>
    <x v="0"/>
    <s v="Current Employees"/>
    <x v="0"/>
    <x v="0"/>
    <x v="580"/>
    <n v="805"/>
    <x v="0"/>
    <x v="6"/>
    <x v="1"/>
    <s v="No"/>
    <s v="Y"/>
    <n v="1"/>
    <n v="-2"/>
    <n v="0"/>
    <x v="10"/>
    <n v="0"/>
    <m/>
    <n v="0"/>
    <n v="1"/>
    <n v="384"/>
    <n v="8"/>
    <x v="2"/>
    <n v="1"/>
    <n v="1"/>
    <n v="72"/>
    <n v="3"/>
    <n v="1"/>
    <n v="1"/>
    <n v="2572"/>
    <n v="20317"/>
    <n v="1"/>
    <n v="16"/>
    <n v="3"/>
    <n v="2"/>
    <n v="80"/>
    <n v="1"/>
    <n v="3"/>
    <n v="2"/>
    <n v="3"/>
    <n v="2"/>
    <n v="0"/>
    <n v="2"/>
  </r>
  <r>
    <x v="1"/>
    <s v="Travel_Rarely"/>
    <x v="2"/>
    <s v="Current Employees"/>
    <x v="1"/>
    <x v="0"/>
    <x v="581"/>
    <n v="806"/>
    <x v="1"/>
    <x v="2"/>
    <x v="1"/>
    <s v="No"/>
    <s v="Y"/>
    <n v="2"/>
    <n v="-2"/>
    <n v="0"/>
    <x v="7"/>
    <n v="0"/>
    <m/>
    <n v="0"/>
    <n v="1"/>
    <n v="921"/>
    <n v="1"/>
    <x v="3"/>
    <n v="1"/>
    <n v="4"/>
    <n v="38"/>
    <n v="1"/>
    <n v="1"/>
    <n v="1"/>
    <n v="3833"/>
    <n v="24375"/>
    <n v="3"/>
    <n v="21"/>
    <n v="4"/>
    <n v="3"/>
    <n v="80"/>
    <n v="2"/>
    <n v="7"/>
    <n v="3"/>
    <n v="2"/>
    <n v="2"/>
    <n v="0"/>
    <n v="2"/>
  </r>
  <r>
    <x v="1"/>
    <s v="Travel_Frequently"/>
    <x v="0"/>
    <s v="Current Employees"/>
    <x v="1"/>
    <x v="2"/>
    <x v="582"/>
    <n v="807"/>
    <x v="0"/>
    <x v="4"/>
    <x v="1"/>
    <s v="No"/>
    <s v="Y"/>
    <n v="2"/>
    <n v="-2"/>
    <n v="0"/>
    <x v="32"/>
    <n v="0"/>
    <m/>
    <n v="0"/>
    <n v="1"/>
    <n v="791"/>
    <n v="2"/>
    <x v="0"/>
    <n v="1"/>
    <n v="3"/>
    <n v="38"/>
    <n v="4"/>
    <n v="2"/>
    <n v="3"/>
    <n v="4244"/>
    <n v="9931"/>
    <n v="1"/>
    <n v="24"/>
    <n v="4"/>
    <n v="4"/>
    <n v="80"/>
    <n v="1"/>
    <n v="8"/>
    <n v="3"/>
    <n v="8"/>
    <n v="7"/>
    <n v="3"/>
    <n v="7"/>
  </r>
  <r>
    <x v="1"/>
    <s v="Travel_Rarely"/>
    <x v="2"/>
    <s v="Current Employees"/>
    <x v="0"/>
    <x v="0"/>
    <x v="583"/>
    <n v="808"/>
    <x v="0"/>
    <x v="0"/>
    <x v="1"/>
    <s v="No"/>
    <s v="Y"/>
    <n v="1"/>
    <n v="-2"/>
    <n v="0"/>
    <x v="13"/>
    <n v="0"/>
    <m/>
    <n v="0"/>
    <n v="1"/>
    <n v="1111"/>
    <n v="8"/>
    <x v="0"/>
    <n v="1"/>
    <n v="3"/>
    <n v="93"/>
    <n v="3"/>
    <n v="2"/>
    <n v="1"/>
    <n v="6500"/>
    <n v="13305"/>
    <n v="5"/>
    <n v="17"/>
    <n v="3"/>
    <n v="2"/>
    <n v="80"/>
    <n v="1"/>
    <n v="6"/>
    <n v="3"/>
    <n v="3"/>
    <n v="2"/>
    <n v="1"/>
    <n v="2"/>
  </r>
  <r>
    <x v="1"/>
    <s v="Travel_Frequently"/>
    <x v="0"/>
    <s v="Current Employees"/>
    <x v="1"/>
    <x v="0"/>
    <x v="584"/>
    <n v="809"/>
    <x v="1"/>
    <x v="5"/>
    <x v="2"/>
    <s v="No"/>
    <s v="Y"/>
    <n v="4"/>
    <n v="-2"/>
    <n v="0"/>
    <x v="19"/>
    <n v="0"/>
    <m/>
    <n v="0"/>
    <n v="1"/>
    <n v="570"/>
    <n v="8"/>
    <x v="3"/>
    <n v="1"/>
    <n v="2"/>
    <n v="66"/>
    <n v="3"/>
    <n v="5"/>
    <n v="1"/>
    <n v="18430"/>
    <n v="16225"/>
    <n v="1"/>
    <n v="13"/>
    <n v="3"/>
    <n v="2"/>
    <n v="80"/>
    <n v="1"/>
    <n v="24"/>
    <n v="2"/>
    <n v="24"/>
    <n v="7"/>
    <n v="14"/>
    <n v="9"/>
  </r>
  <r>
    <x v="0"/>
    <s v="Travel_Rarely"/>
    <x v="4"/>
    <s v="Ex-Employees"/>
    <x v="1"/>
    <x v="0"/>
    <x v="585"/>
    <n v="811"/>
    <x v="1"/>
    <x v="2"/>
    <x v="1"/>
    <s v="Yes"/>
    <s v="Y"/>
    <n v="2"/>
    <n v="-2"/>
    <n v="0"/>
    <x v="30"/>
    <n v="1"/>
    <n v="1"/>
    <n v="1"/>
    <n v="0"/>
    <n v="1243"/>
    <n v="6"/>
    <x v="3"/>
    <n v="1"/>
    <n v="3"/>
    <n v="63"/>
    <n v="4"/>
    <n v="1"/>
    <n v="1"/>
    <n v="1601"/>
    <n v="3445"/>
    <n v="1"/>
    <n v="21"/>
    <n v="4"/>
    <n v="3"/>
    <n v="80"/>
    <n v="2"/>
    <n v="1"/>
    <n v="3"/>
    <n v="0"/>
    <n v="0"/>
    <n v="0"/>
    <n v="0"/>
  </r>
  <r>
    <x v="1"/>
    <s v="Non-Travel"/>
    <x v="4"/>
    <s v="Current Employees"/>
    <x v="1"/>
    <x v="0"/>
    <x v="586"/>
    <n v="812"/>
    <x v="1"/>
    <x v="2"/>
    <x v="2"/>
    <s v="No"/>
    <s v="Y"/>
    <n v="4"/>
    <n v="-2"/>
    <n v="0"/>
    <x v="17"/>
    <n v="0"/>
    <m/>
    <n v="0"/>
    <n v="1"/>
    <n v="1092"/>
    <n v="9"/>
    <x v="3"/>
    <n v="1"/>
    <n v="3"/>
    <n v="60"/>
    <n v="2"/>
    <n v="1"/>
    <n v="1"/>
    <n v="2694"/>
    <n v="26551"/>
    <n v="1"/>
    <n v="11"/>
    <n v="3"/>
    <n v="3"/>
    <n v="80"/>
    <n v="3"/>
    <n v="1"/>
    <n v="3"/>
    <n v="1"/>
    <n v="0"/>
    <n v="0"/>
    <n v="0"/>
  </r>
  <r>
    <x v="1"/>
    <s v="Travel_Rarely"/>
    <x v="1"/>
    <s v="Current Employees"/>
    <x v="1"/>
    <x v="0"/>
    <x v="587"/>
    <n v="813"/>
    <x v="0"/>
    <x v="2"/>
    <x v="1"/>
    <s v="No"/>
    <s v="Y"/>
    <n v="3"/>
    <n v="-2"/>
    <n v="0"/>
    <x v="39"/>
    <n v="0"/>
    <m/>
    <n v="0"/>
    <n v="1"/>
    <n v="1325"/>
    <n v="11"/>
    <x v="2"/>
    <n v="1"/>
    <n v="4"/>
    <n v="82"/>
    <n v="3"/>
    <n v="2"/>
    <n v="1"/>
    <n v="3149"/>
    <n v="21821"/>
    <n v="8"/>
    <n v="20"/>
    <n v="4"/>
    <n v="2"/>
    <n v="80"/>
    <n v="1"/>
    <n v="9"/>
    <n v="3"/>
    <n v="5"/>
    <n v="2"/>
    <n v="1"/>
    <n v="4"/>
  </r>
  <r>
    <x v="1"/>
    <s v="Travel_Rarely"/>
    <x v="1"/>
    <s v="Current Employees"/>
    <x v="1"/>
    <x v="2"/>
    <x v="588"/>
    <n v="815"/>
    <x v="1"/>
    <x v="7"/>
    <x v="1"/>
    <s v="No"/>
    <s v="Y"/>
    <n v="3"/>
    <n v="-2"/>
    <n v="0"/>
    <x v="24"/>
    <n v="0"/>
    <m/>
    <n v="0"/>
    <n v="1"/>
    <n v="691"/>
    <n v="2"/>
    <x v="3"/>
    <n v="1"/>
    <n v="3"/>
    <n v="64"/>
    <n v="3"/>
    <n v="4"/>
    <n v="3"/>
    <n v="17639"/>
    <n v="6881"/>
    <n v="5"/>
    <n v="16"/>
    <n v="3"/>
    <n v="4"/>
    <n v="80"/>
    <n v="0"/>
    <n v="30"/>
    <n v="3"/>
    <n v="4"/>
    <n v="3"/>
    <n v="0"/>
    <n v="3"/>
  </r>
  <r>
    <x v="0"/>
    <s v="Travel_Rarely"/>
    <x v="2"/>
    <s v="Ex-Employees"/>
    <x v="1"/>
    <x v="0"/>
    <x v="589"/>
    <n v="816"/>
    <x v="0"/>
    <x v="2"/>
    <x v="1"/>
    <s v="Yes"/>
    <s v="Y"/>
    <n v="1"/>
    <n v="-2"/>
    <n v="0"/>
    <x v="11"/>
    <n v="1"/>
    <n v="1"/>
    <n v="1"/>
    <n v="0"/>
    <n v="805"/>
    <n v="1"/>
    <x v="0"/>
    <n v="1"/>
    <n v="2"/>
    <n v="36"/>
    <n v="2"/>
    <n v="1"/>
    <n v="1"/>
    <n v="2319"/>
    <n v="6689"/>
    <n v="1"/>
    <n v="11"/>
    <n v="3"/>
    <n v="4"/>
    <n v="80"/>
    <n v="1"/>
    <n v="1"/>
    <n v="3"/>
    <n v="1"/>
    <n v="0"/>
    <n v="0"/>
    <n v="0"/>
  </r>
  <r>
    <x v="1"/>
    <s v="Travel_Rarely"/>
    <x v="2"/>
    <s v="Current Employees"/>
    <x v="1"/>
    <x v="2"/>
    <x v="590"/>
    <n v="817"/>
    <x v="1"/>
    <x v="7"/>
    <x v="1"/>
    <s v="No"/>
    <s v="Y"/>
    <n v="3"/>
    <n v="-2"/>
    <n v="0"/>
    <x v="3"/>
    <n v="0"/>
    <m/>
    <n v="0"/>
    <n v="1"/>
    <n v="213"/>
    <n v="7"/>
    <x v="3"/>
    <n v="1"/>
    <n v="3"/>
    <n v="49"/>
    <n v="3"/>
    <n v="3"/>
    <n v="3"/>
    <n v="11691"/>
    <n v="25995"/>
    <n v="0"/>
    <n v="11"/>
    <n v="3"/>
    <n v="4"/>
    <n v="80"/>
    <n v="0"/>
    <n v="14"/>
    <n v="4"/>
    <n v="13"/>
    <n v="9"/>
    <n v="3"/>
    <n v="7"/>
  </r>
  <r>
    <x v="0"/>
    <s v="Travel_Rarely"/>
    <x v="2"/>
    <s v="Ex-Employees"/>
    <x v="0"/>
    <x v="3"/>
    <x v="591"/>
    <n v="819"/>
    <x v="0"/>
    <x v="0"/>
    <x v="0"/>
    <s v="No"/>
    <s v="Y"/>
    <n v="3"/>
    <n v="-2"/>
    <n v="0"/>
    <x v="3"/>
    <n v="1"/>
    <n v="1"/>
    <n v="1"/>
    <n v="0"/>
    <n v="118"/>
    <n v="16"/>
    <x v="3"/>
    <n v="1"/>
    <n v="1"/>
    <n v="69"/>
    <n v="3"/>
    <n v="2"/>
    <n v="2"/>
    <n v="5324"/>
    <n v="26507"/>
    <n v="5"/>
    <n v="15"/>
    <n v="3"/>
    <n v="3"/>
    <n v="80"/>
    <n v="0"/>
    <n v="6"/>
    <n v="3"/>
    <n v="3"/>
    <n v="2"/>
    <n v="0"/>
    <n v="2"/>
  </r>
  <r>
    <x v="1"/>
    <s v="Travel_Rarely"/>
    <x v="1"/>
    <s v="Current Employees"/>
    <x v="1"/>
    <x v="1"/>
    <x v="592"/>
    <n v="820"/>
    <x v="0"/>
    <x v="5"/>
    <x v="1"/>
    <s v="Yes"/>
    <s v="Y"/>
    <n v="3"/>
    <n v="-2"/>
    <n v="0"/>
    <x v="40"/>
    <n v="0"/>
    <m/>
    <n v="0"/>
    <n v="1"/>
    <n v="202"/>
    <n v="2"/>
    <x v="0"/>
    <n v="1"/>
    <n v="3"/>
    <n v="33"/>
    <n v="3"/>
    <n v="4"/>
    <n v="4"/>
    <n v="16752"/>
    <n v="12982"/>
    <n v="1"/>
    <n v="11"/>
    <n v="3"/>
    <n v="3"/>
    <n v="80"/>
    <n v="1"/>
    <n v="26"/>
    <n v="2"/>
    <n v="26"/>
    <n v="14"/>
    <n v="3"/>
    <n v="0"/>
  </r>
  <r>
    <x v="1"/>
    <s v="Travel_Rarely"/>
    <x v="0"/>
    <s v="Current Employees"/>
    <x v="1"/>
    <x v="1"/>
    <x v="593"/>
    <n v="823"/>
    <x v="0"/>
    <x v="3"/>
    <x v="1"/>
    <s v="No"/>
    <s v="Y"/>
    <n v="2"/>
    <n v="-2"/>
    <n v="0"/>
    <x v="9"/>
    <n v="0"/>
    <m/>
    <n v="0"/>
    <n v="1"/>
    <n v="676"/>
    <n v="1"/>
    <x v="3"/>
    <n v="1"/>
    <n v="3"/>
    <n v="35"/>
    <n v="3"/>
    <n v="2"/>
    <n v="3"/>
    <n v="5228"/>
    <n v="23361"/>
    <n v="0"/>
    <n v="15"/>
    <n v="3"/>
    <n v="1"/>
    <n v="80"/>
    <n v="1"/>
    <n v="10"/>
    <n v="3"/>
    <n v="9"/>
    <n v="7"/>
    <n v="0"/>
    <n v="5"/>
  </r>
  <r>
    <x v="1"/>
    <s v="Travel_Rarely"/>
    <x v="2"/>
    <s v="Current Employees"/>
    <x v="1"/>
    <x v="0"/>
    <x v="594"/>
    <n v="824"/>
    <x v="1"/>
    <x v="1"/>
    <x v="1"/>
    <s v="No"/>
    <s v="Y"/>
    <n v="3"/>
    <n v="-2"/>
    <n v="0"/>
    <x v="11"/>
    <n v="0"/>
    <m/>
    <n v="0"/>
    <n v="1"/>
    <n v="1252"/>
    <n v="23"/>
    <x v="0"/>
    <n v="1"/>
    <n v="3"/>
    <n v="81"/>
    <n v="4"/>
    <n v="1"/>
    <n v="1"/>
    <n v="2700"/>
    <n v="23779"/>
    <n v="1"/>
    <n v="24"/>
    <n v="4"/>
    <n v="3"/>
    <n v="80"/>
    <n v="1"/>
    <n v="10"/>
    <n v="3"/>
    <n v="10"/>
    <n v="7"/>
    <n v="0"/>
    <n v="7"/>
  </r>
  <r>
    <x v="0"/>
    <s v="Travel_Rarely"/>
    <x v="3"/>
    <s v="Ex-Employees"/>
    <x v="1"/>
    <x v="0"/>
    <x v="595"/>
    <n v="825"/>
    <x v="1"/>
    <x v="7"/>
    <x v="0"/>
    <s v="Yes"/>
    <s v="Y"/>
    <n v="2"/>
    <n v="-2"/>
    <n v="0"/>
    <x v="34"/>
    <n v="1"/>
    <n v="1"/>
    <n v="1"/>
    <n v="0"/>
    <n v="286"/>
    <n v="2"/>
    <x v="2"/>
    <n v="1"/>
    <n v="4"/>
    <n v="31"/>
    <n v="3"/>
    <n v="5"/>
    <n v="1"/>
    <n v="19246"/>
    <n v="25761"/>
    <n v="7"/>
    <n v="12"/>
    <n v="3"/>
    <n v="4"/>
    <n v="80"/>
    <n v="0"/>
    <n v="40"/>
    <n v="3"/>
    <n v="31"/>
    <n v="15"/>
    <n v="13"/>
    <n v="8"/>
  </r>
  <r>
    <x v="1"/>
    <s v="Travel_Rarely"/>
    <x v="0"/>
    <s v="Current Employees"/>
    <x v="1"/>
    <x v="0"/>
    <x v="596"/>
    <n v="826"/>
    <x v="0"/>
    <x v="1"/>
    <x v="0"/>
    <s v="No"/>
    <s v="Y"/>
    <n v="0"/>
    <n v="-2"/>
    <n v="0"/>
    <x v="10"/>
    <n v="0"/>
    <m/>
    <n v="0"/>
    <n v="1"/>
    <n v="1258"/>
    <n v="1"/>
    <x v="2"/>
    <n v="1"/>
    <n v="4"/>
    <n v="40"/>
    <n v="4"/>
    <n v="1"/>
    <n v="1"/>
    <n v="2506"/>
    <n v="13301"/>
    <n v="3"/>
    <n v="13"/>
    <n v="3"/>
    <n v="3"/>
    <n v="80"/>
    <n v="0"/>
    <n v="7"/>
    <n v="3"/>
    <n v="2"/>
    <n v="2"/>
    <n v="2"/>
    <n v="2"/>
  </r>
  <r>
    <x v="1"/>
    <s v="Travel_Rarely"/>
    <x v="0"/>
    <s v="Current Employees"/>
    <x v="1"/>
    <x v="0"/>
    <x v="597"/>
    <n v="827"/>
    <x v="0"/>
    <x v="3"/>
    <x v="1"/>
    <s v="Yes"/>
    <s v="Y"/>
    <n v="4"/>
    <n v="-2"/>
    <n v="0"/>
    <x v="19"/>
    <n v="0"/>
    <m/>
    <n v="0"/>
    <n v="1"/>
    <n v="932"/>
    <n v="1"/>
    <x v="0"/>
    <n v="1"/>
    <n v="4"/>
    <n v="43"/>
    <n v="2"/>
    <n v="2"/>
    <n v="1"/>
    <n v="6062"/>
    <n v="4051"/>
    <n v="9"/>
    <n v="13"/>
    <n v="3"/>
    <n v="4"/>
    <n v="80"/>
    <n v="1"/>
    <n v="8"/>
    <n v="3"/>
    <n v="4"/>
    <n v="3"/>
    <n v="0"/>
    <n v="2"/>
  </r>
  <r>
    <x v="0"/>
    <s v="Travel_Rarely"/>
    <x v="2"/>
    <s v="Ex-Employees"/>
    <x v="1"/>
    <x v="2"/>
    <x v="598"/>
    <n v="828"/>
    <x v="1"/>
    <x v="1"/>
    <x v="0"/>
    <s v="No"/>
    <s v="Y"/>
    <n v="3"/>
    <n v="-2"/>
    <n v="0"/>
    <x v="14"/>
    <n v="1"/>
    <n v="1"/>
    <n v="1"/>
    <n v="0"/>
    <n v="890"/>
    <n v="2"/>
    <x v="2"/>
    <n v="1"/>
    <n v="3"/>
    <n v="46"/>
    <n v="3"/>
    <n v="1"/>
    <n v="3"/>
    <n v="4382"/>
    <n v="16374"/>
    <n v="6"/>
    <n v="17"/>
    <n v="3"/>
    <n v="4"/>
    <n v="80"/>
    <n v="0"/>
    <n v="5"/>
    <n v="2"/>
    <n v="2"/>
    <n v="2"/>
    <n v="2"/>
    <n v="1"/>
  </r>
  <r>
    <x v="1"/>
    <s v="Travel_Rarely"/>
    <x v="0"/>
    <s v="Current Employees"/>
    <x v="2"/>
    <x v="5"/>
    <x v="599"/>
    <n v="829"/>
    <x v="1"/>
    <x v="8"/>
    <x v="1"/>
    <s v="No"/>
    <s v="Y"/>
    <n v="2"/>
    <n v="-2"/>
    <n v="0"/>
    <x v="9"/>
    <n v="0"/>
    <m/>
    <n v="0"/>
    <n v="1"/>
    <n v="1041"/>
    <n v="13"/>
    <x v="3"/>
    <n v="1"/>
    <n v="3"/>
    <n v="36"/>
    <n v="3"/>
    <n v="1"/>
    <n v="3"/>
    <n v="2143"/>
    <n v="25527"/>
    <n v="4"/>
    <n v="13"/>
    <n v="3"/>
    <n v="2"/>
    <n v="80"/>
    <n v="1"/>
    <n v="8"/>
    <n v="3"/>
    <n v="5"/>
    <n v="2"/>
    <n v="0"/>
    <n v="4"/>
  </r>
  <r>
    <x v="1"/>
    <s v="Travel_Rarely"/>
    <x v="2"/>
    <s v="Current Employees"/>
    <x v="1"/>
    <x v="0"/>
    <x v="600"/>
    <n v="830"/>
    <x v="0"/>
    <x v="3"/>
    <x v="1"/>
    <s v="No"/>
    <s v="Y"/>
    <n v="3"/>
    <n v="-2"/>
    <n v="0"/>
    <x v="5"/>
    <n v="0"/>
    <m/>
    <n v="0"/>
    <n v="1"/>
    <n v="859"/>
    <n v="4"/>
    <x v="3"/>
    <n v="1"/>
    <n v="3"/>
    <n v="98"/>
    <n v="2"/>
    <n v="2"/>
    <n v="1"/>
    <n v="6162"/>
    <n v="19124"/>
    <n v="1"/>
    <n v="12"/>
    <n v="3"/>
    <n v="3"/>
    <n v="80"/>
    <n v="1"/>
    <n v="14"/>
    <n v="3"/>
    <n v="14"/>
    <n v="13"/>
    <n v="6"/>
    <n v="8"/>
  </r>
  <r>
    <x v="1"/>
    <s v="Travel_Frequently"/>
    <x v="0"/>
    <s v="Current Employees"/>
    <x v="1"/>
    <x v="2"/>
    <x v="601"/>
    <n v="832"/>
    <x v="1"/>
    <x v="2"/>
    <x v="0"/>
    <s v="No"/>
    <s v="Y"/>
    <n v="6"/>
    <n v="-2"/>
    <n v="0"/>
    <x v="32"/>
    <n v="0"/>
    <m/>
    <n v="0"/>
    <n v="1"/>
    <n v="720"/>
    <n v="16"/>
    <x v="2"/>
    <n v="1"/>
    <n v="1"/>
    <n v="51"/>
    <n v="2"/>
    <n v="2"/>
    <n v="3"/>
    <n v="5094"/>
    <n v="11983"/>
    <n v="6"/>
    <n v="14"/>
    <n v="3"/>
    <n v="4"/>
    <n v="80"/>
    <n v="0"/>
    <n v="10"/>
    <n v="3"/>
    <n v="1"/>
    <n v="0"/>
    <n v="0"/>
    <n v="0"/>
  </r>
  <r>
    <x v="1"/>
    <s v="Travel_Rarely"/>
    <x v="2"/>
    <s v="Current Employees"/>
    <x v="1"/>
    <x v="2"/>
    <x v="602"/>
    <n v="833"/>
    <x v="0"/>
    <x v="3"/>
    <x v="0"/>
    <s v="Yes"/>
    <s v="Y"/>
    <n v="4"/>
    <n v="-2"/>
    <n v="0"/>
    <x v="7"/>
    <n v="0"/>
    <m/>
    <n v="0"/>
    <n v="1"/>
    <n v="946"/>
    <n v="2"/>
    <x v="3"/>
    <n v="1"/>
    <n v="3"/>
    <n v="52"/>
    <n v="2"/>
    <n v="2"/>
    <n v="4"/>
    <n v="6877"/>
    <n v="20234"/>
    <n v="5"/>
    <n v="24"/>
    <n v="4"/>
    <n v="2"/>
    <n v="80"/>
    <n v="0"/>
    <n v="12"/>
    <n v="2"/>
    <n v="0"/>
    <n v="0"/>
    <n v="0"/>
    <n v="0"/>
  </r>
  <r>
    <x v="1"/>
    <s v="Travel_Rarely"/>
    <x v="1"/>
    <s v="Current Employees"/>
    <x v="1"/>
    <x v="0"/>
    <x v="603"/>
    <n v="834"/>
    <x v="0"/>
    <x v="1"/>
    <x v="0"/>
    <s v="No"/>
    <s v="Y"/>
    <n v="3"/>
    <n v="-2"/>
    <n v="0"/>
    <x v="28"/>
    <n v="0"/>
    <m/>
    <n v="0"/>
    <n v="1"/>
    <n v="252"/>
    <n v="2"/>
    <x v="3"/>
    <n v="1"/>
    <n v="2"/>
    <n v="95"/>
    <n v="2"/>
    <n v="1"/>
    <n v="1"/>
    <n v="2274"/>
    <n v="6153"/>
    <n v="1"/>
    <n v="14"/>
    <n v="3"/>
    <n v="4"/>
    <n v="80"/>
    <n v="0"/>
    <n v="1"/>
    <n v="3"/>
    <n v="1"/>
    <n v="0"/>
    <n v="0"/>
    <n v="0"/>
  </r>
  <r>
    <x v="1"/>
    <s v="Travel_Rarely"/>
    <x v="0"/>
    <s v="Current Employees"/>
    <x v="1"/>
    <x v="0"/>
    <x v="604"/>
    <n v="836"/>
    <x v="1"/>
    <x v="3"/>
    <x v="1"/>
    <s v="No"/>
    <s v="Y"/>
    <n v="3"/>
    <n v="-2"/>
    <n v="0"/>
    <x v="19"/>
    <n v="0"/>
    <m/>
    <n v="0"/>
    <n v="1"/>
    <n v="933"/>
    <n v="29"/>
    <x v="3"/>
    <n v="1"/>
    <n v="2"/>
    <n v="98"/>
    <n v="3"/>
    <n v="2"/>
    <n v="1"/>
    <n v="4434"/>
    <n v="11806"/>
    <n v="1"/>
    <n v="13"/>
    <n v="3"/>
    <n v="4"/>
    <n v="80"/>
    <n v="1"/>
    <n v="10"/>
    <n v="2"/>
    <n v="9"/>
    <n v="8"/>
    <n v="7"/>
    <n v="8"/>
  </r>
  <r>
    <x v="1"/>
    <s v="Travel_Frequently"/>
    <x v="0"/>
    <s v="Current Employees"/>
    <x v="1"/>
    <x v="0"/>
    <x v="605"/>
    <n v="837"/>
    <x v="1"/>
    <x v="4"/>
    <x v="2"/>
    <s v="No"/>
    <s v="Y"/>
    <n v="3"/>
    <n v="-2"/>
    <n v="0"/>
    <x v="8"/>
    <n v="0"/>
    <m/>
    <n v="0"/>
    <n v="1"/>
    <n v="471"/>
    <n v="12"/>
    <x v="3"/>
    <n v="1"/>
    <n v="1"/>
    <n v="45"/>
    <n v="2"/>
    <n v="2"/>
    <n v="1"/>
    <n v="6288"/>
    <n v="4284"/>
    <n v="2"/>
    <n v="15"/>
    <n v="3"/>
    <n v="3"/>
    <n v="80"/>
    <n v="1"/>
    <n v="13"/>
    <n v="2"/>
    <n v="4"/>
    <n v="3"/>
    <n v="1"/>
    <n v="2"/>
  </r>
  <r>
    <x v="1"/>
    <s v="Travel_Frequently"/>
    <x v="2"/>
    <s v="Current Employees"/>
    <x v="1"/>
    <x v="0"/>
    <x v="606"/>
    <n v="838"/>
    <x v="0"/>
    <x v="1"/>
    <x v="0"/>
    <s v="No"/>
    <s v="Y"/>
    <n v="3"/>
    <n v="-2"/>
    <n v="0"/>
    <x v="13"/>
    <n v="0"/>
    <m/>
    <n v="0"/>
    <n v="1"/>
    <n v="702"/>
    <n v="16"/>
    <x v="2"/>
    <n v="1"/>
    <n v="3"/>
    <n v="100"/>
    <n v="2"/>
    <n v="1"/>
    <n v="1"/>
    <n v="2553"/>
    <n v="8306"/>
    <n v="1"/>
    <n v="16"/>
    <n v="3"/>
    <n v="3"/>
    <n v="80"/>
    <n v="0"/>
    <n v="6"/>
    <n v="3"/>
    <n v="5"/>
    <n v="2"/>
    <n v="1"/>
    <n v="3"/>
  </r>
  <r>
    <x v="0"/>
    <s v="Travel_Rarely"/>
    <x v="1"/>
    <s v="Ex-Employees"/>
    <x v="0"/>
    <x v="3"/>
    <x v="607"/>
    <n v="840"/>
    <x v="0"/>
    <x v="0"/>
    <x v="1"/>
    <s v="No"/>
    <s v="Y"/>
    <n v="3"/>
    <n v="-2"/>
    <n v="0"/>
    <x v="1"/>
    <n v="1"/>
    <n v="1"/>
    <n v="1"/>
    <n v="0"/>
    <n v="1184"/>
    <n v="11"/>
    <x v="3"/>
    <n v="1"/>
    <n v="3"/>
    <n v="43"/>
    <n v="3"/>
    <n v="3"/>
    <n v="2"/>
    <n v="7654"/>
    <n v="5860"/>
    <n v="1"/>
    <n v="18"/>
    <n v="3"/>
    <n v="1"/>
    <n v="80"/>
    <n v="2"/>
    <n v="9"/>
    <n v="4"/>
    <n v="9"/>
    <n v="8"/>
    <n v="7"/>
    <n v="7"/>
  </r>
  <r>
    <x v="0"/>
    <s v="Travel_Rarely"/>
    <x v="3"/>
    <s v="Ex-Employees"/>
    <x v="0"/>
    <x v="2"/>
    <x v="608"/>
    <n v="842"/>
    <x v="1"/>
    <x v="0"/>
    <x v="0"/>
    <s v="No"/>
    <s v="Y"/>
    <n v="3"/>
    <n v="-2"/>
    <n v="0"/>
    <x v="27"/>
    <n v="1"/>
    <n v="1"/>
    <n v="1"/>
    <n v="0"/>
    <n v="436"/>
    <n v="2"/>
    <x v="1"/>
    <n v="1"/>
    <n v="3"/>
    <n v="37"/>
    <n v="3"/>
    <n v="2"/>
    <n v="4"/>
    <n v="5160"/>
    <n v="21519"/>
    <n v="4"/>
    <n v="16"/>
    <n v="3"/>
    <n v="3"/>
    <n v="80"/>
    <n v="0"/>
    <n v="12"/>
    <n v="2"/>
    <n v="9"/>
    <n v="7"/>
    <n v="7"/>
    <n v="3"/>
  </r>
  <r>
    <x v="1"/>
    <s v="Travel_Rarely"/>
    <x v="0"/>
    <s v="Current Employees"/>
    <x v="1"/>
    <x v="0"/>
    <x v="609"/>
    <n v="843"/>
    <x v="1"/>
    <x v="7"/>
    <x v="1"/>
    <s v="No"/>
    <s v="Y"/>
    <n v="3"/>
    <n v="-2"/>
    <n v="0"/>
    <x v="23"/>
    <n v="0"/>
    <m/>
    <n v="0"/>
    <n v="1"/>
    <n v="589"/>
    <n v="14"/>
    <x v="0"/>
    <n v="1"/>
    <n v="2"/>
    <n v="94"/>
    <n v="3"/>
    <n v="4"/>
    <n v="1"/>
    <n v="17159"/>
    <n v="5200"/>
    <n v="6"/>
    <n v="24"/>
    <n v="4"/>
    <n v="3"/>
    <n v="80"/>
    <n v="1"/>
    <n v="22"/>
    <n v="3"/>
    <n v="4"/>
    <n v="1"/>
    <n v="1"/>
    <n v="0"/>
  </r>
  <r>
    <x v="1"/>
    <s v="Travel_Rarely"/>
    <x v="2"/>
    <s v="Current Employees"/>
    <x v="1"/>
    <x v="4"/>
    <x v="610"/>
    <n v="844"/>
    <x v="1"/>
    <x v="7"/>
    <x v="2"/>
    <s v="Yes"/>
    <s v="Y"/>
    <n v="3"/>
    <n v="-2"/>
    <n v="0"/>
    <x v="4"/>
    <n v="0"/>
    <m/>
    <n v="0"/>
    <n v="1"/>
    <n v="269"/>
    <n v="5"/>
    <x v="1"/>
    <n v="1"/>
    <n v="4"/>
    <n v="42"/>
    <n v="2"/>
    <n v="3"/>
    <n v="4"/>
    <n v="12808"/>
    <n v="8842"/>
    <n v="1"/>
    <n v="16"/>
    <n v="3"/>
    <n v="2"/>
    <n v="80"/>
    <n v="1"/>
    <n v="9"/>
    <n v="3"/>
    <n v="9"/>
    <n v="8"/>
    <n v="0"/>
    <n v="8"/>
  </r>
  <r>
    <x v="1"/>
    <s v="Travel_Rarely"/>
    <x v="0"/>
    <s v="Current Employees"/>
    <x v="1"/>
    <x v="1"/>
    <x v="611"/>
    <n v="845"/>
    <x v="1"/>
    <x v="3"/>
    <x v="0"/>
    <s v="No"/>
    <s v="Y"/>
    <n v="3"/>
    <n v="-2"/>
    <n v="0"/>
    <x v="10"/>
    <n v="0"/>
    <m/>
    <n v="0"/>
    <n v="1"/>
    <n v="950"/>
    <n v="7"/>
    <x v="3"/>
    <n v="1"/>
    <n v="3"/>
    <n v="59"/>
    <n v="3"/>
    <n v="3"/>
    <n v="3"/>
    <n v="10221"/>
    <n v="18869"/>
    <n v="3"/>
    <n v="21"/>
    <n v="4"/>
    <n v="2"/>
    <n v="80"/>
    <n v="0"/>
    <n v="17"/>
    <n v="4"/>
    <n v="8"/>
    <n v="5"/>
    <n v="1"/>
    <n v="6"/>
  </r>
  <r>
    <x v="1"/>
    <s v="Travel_Rarely"/>
    <x v="2"/>
    <s v="Current Employees"/>
    <x v="0"/>
    <x v="3"/>
    <x v="612"/>
    <n v="846"/>
    <x v="0"/>
    <x v="0"/>
    <x v="1"/>
    <s v="Yes"/>
    <s v="Y"/>
    <n v="2"/>
    <n v="-2"/>
    <n v="0"/>
    <x v="14"/>
    <n v="0"/>
    <m/>
    <n v="0"/>
    <n v="1"/>
    <n v="760"/>
    <n v="2"/>
    <x v="2"/>
    <n v="1"/>
    <n v="2"/>
    <n v="81"/>
    <n v="3"/>
    <n v="2"/>
    <n v="2"/>
    <n v="4779"/>
    <n v="3698"/>
    <n v="1"/>
    <n v="20"/>
    <n v="4"/>
    <n v="1"/>
    <n v="80"/>
    <n v="0"/>
    <n v="8"/>
    <n v="3"/>
    <n v="8"/>
    <n v="7"/>
    <n v="7"/>
    <n v="5"/>
  </r>
  <r>
    <x v="1"/>
    <s v="Travel_Rarely"/>
    <x v="2"/>
    <s v="Current Employees"/>
    <x v="2"/>
    <x v="5"/>
    <x v="613"/>
    <n v="847"/>
    <x v="1"/>
    <x v="8"/>
    <x v="1"/>
    <s v="No"/>
    <s v="Y"/>
    <n v="1"/>
    <n v="-2"/>
    <n v="0"/>
    <x v="13"/>
    <n v="0"/>
    <m/>
    <n v="0"/>
    <n v="1"/>
    <n v="829"/>
    <n v="3"/>
    <x v="0"/>
    <n v="1"/>
    <n v="3"/>
    <n v="88"/>
    <n v="3"/>
    <n v="1"/>
    <n v="4"/>
    <n v="3737"/>
    <n v="2243"/>
    <n v="0"/>
    <n v="19"/>
    <n v="3"/>
    <n v="3"/>
    <n v="80"/>
    <n v="1"/>
    <n v="4"/>
    <n v="1"/>
    <n v="3"/>
    <n v="2"/>
    <n v="0"/>
    <n v="2"/>
  </r>
  <r>
    <x v="0"/>
    <s v="Travel_Frequently"/>
    <x v="2"/>
    <s v="Ex-Employees"/>
    <x v="1"/>
    <x v="2"/>
    <x v="614"/>
    <n v="848"/>
    <x v="0"/>
    <x v="1"/>
    <x v="1"/>
    <s v="Yes"/>
    <s v="Y"/>
    <n v="2"/>
    <n v="-2"/>
    <n v="0"/>
    <x v="25"/>
    <n v="1"/>
    <n v="1"/>
    <n v="1"/>
    <n v="0"/>
    <n v="887"/>
    <n v="5"/>
    <x v="0"/>
    <n v="1"/>
    <n v="3"/>
    <n v="88"/>
    <n v="2"/>
    <n v="1"/>
    <n v="3"/>
    <n v="2366"/>
    <n v="20898"/>
    <n v="1"/>
    <n v="14"/>
    <n v="3"/>
    <n v="1"/>
    <n v="80"/>
    <n v="1"/>
    <n v="8"/>
    <n v="3"/>
    <n v="8"/>
    <n v="7"/>
    <n v="1"/>
    <n v="7"/>
  </r>
  <r>
    <x v="1"/>
    <s v="Non-Travel"/>
    <x v="2"/>
    <s v="Current Employees"/>
    <x v="1"/>
    <x v="2"/>
    <x v="615"/>
    <n v="850"/>
    <x v="1"/>
    <x v="1"/>
    <x v="1"/>
    <s v="No"/>
    <s v="Y"/>
    <n v="6"/>
    <n v="-2"/>
    <n v="0"/>
    <x v="4"/>
    <n v="0"/>
    <m/>
    <n v="0"/>
    <n v="1"/>
    <n v="443"/>
    <n v="3"/>
    <x v="3"/>
    <n v="1"/>
    <n v="4"/>
    <n v="50"/>
    <n v="3"/>
    <n v="1"/>
    <n v="4"/>
    <n v="1706"/>
    <n v="16571"/>
    <n v="1"/>
    <n v="11"/>
    <n v="3"/>
    <n v="3"/>
    <n v="80"/>
    <n v="3"/>
    <n v="0"/>
    <n v="2"/>
    <n v="0"/>
    <n v="0"/>
    <n v="0"/>
    <n v="0"/>
  </r>
  <r>
    <x v="1"/>
    <s v="Travel_Rarely"/>
    <x v="1"/>
    <s v="Current Employees"/>
    <x v="0"/>
    <x v="3"/>
    <x v="616"/>
    <n v="851"/>
    <x v="0"/>
    <x v="5"/>
    <x v="1"/>
    <s v="No"/>
    <s v="Y"/>
    <n v="2"/>
    <n v="-2"/>
    <n v="0"/>
    <x v="31"/>
    <n v="0"/>
    <m/>
    <n v="0"/>
    <n v="1"/>
    <n v="1318"/>
    <n v="26"/>
    <x v="2"/>
    <n v="1"/>
    <n v="1"/>
    <n v="66"/>
    <n v="3"/>
    <n v="4"/>
    <n v="2"/>
    <n v="16307"/>
    <n v="5594"/>
    <n v="2"/>
    <n v="14"/>
    <n v="3"/>
    <n v="3"/>
    <n v="80"/>
    <n v="1"/>
    <n v="29"/>
    <n v="2"/>
    <n v="20"/>
    <n v="6"/>
    <n v="4"/>
    <n v="17"/>
  </r>
  <r>
    <x v="1"/>
    <s v="Travel_Rarely"/>
    <x v="0"/>
    <s v="Current Employees"/>
    <x v="1"/>
    <x v="2"/>
    <x v="617"/>
    <n v="852"/>
    <x v="1"/>
    <x v="4"/>
    <x v="0"/>
    <s v="No"/>
    <s v="Y"/>
    <n v="2"/>
    <n v="-2"/>
    <n v="0"/>
    <x v="20"/>
    <n v="0"/>
    <m/>
    <n v="0"/>
    <n v="1"/>
    <n v="625"/>
    <n v="4"/>
    <x v="3"/>
    <n v="1"/>
    <n v="4"/>
    <n v="50"/>
    <n v="3"/>
    <n v="2"/>
    <n v="3"/>
    <n v="5933"/>
    <n v="5197"/>
    <n v="9"/>
    <n v="12"/>
    <n v="3"/>
    <n v="4"/>
    <n v="80"/>
    <n v="0"/>
    <n v="10"/>
    <n v="2"/>
    <n v="5"/>
    <n v="2"/>
    <n v="2"/>
    <n v="3"/>
  </r>
  <r>
    <x v="1"/>
    <s v="Travel_Rarely"/>
    <x v="2"/>
    <s v="Current Employees"/>
    <x v="1"/>
    <x v="2"/>
    <x v="618"/>
    <n v="854"/>
    <x v="1"/>
    <x v="1"/>
    <x v="0"/>
    <s v="No"/>
    <s v="Y"/>
    <n v="3"/>
    <n v="-2"/>
    <n v="0"/>
    <x v="36"/>
    <n v="0"/>
    <m/>
    <n v="0"/>
    <n v="1"/>
    <n v="180"/>
    <n v="2"/>
    <x v="1"/>
    <n v="1"/>
    <n v="1"/>
    <n v="65"/>
    <n v="4"/>
    <n v="1"/>
    <n v="3"/>
    <n v="3424"/>
    <n v="21632"/>
    <n v="7"/>
    <n v="13"/>
    <n v="3"/>
    <n v="3"/>
    <n v="80"/>
    <n v="0"/>
    <n v="6"/>
    <n v="2"/>
    <n v="4"/>
    <n v="3"/>
    <n v="0"/>
    <n v="1"/>
  </r>
  <r>
    <x v="1"/>
    <s v="Travel_Rarely"/>
    <x v="2"/>
    <s v="Current Employees"/>
    <x v="0"/>
    <x v="2"/>
    <x v="619"/>
    <n v="855"/>
    <x v="1"/>
    <x v="0"/>
    <x v="2"/>
    <s v="No"/>
    <s v="Y"/>
    <n v="5"/>
    <n v="-2"/>
    <n v="0"/>
    <x v="3"/>
    <n v="0"/>
    <m/>
    <n v="0"/>
    <n v="1"/>
    <n v="586"/>
    <n v="1"/>
    <x v="3"/>
    <n v="1"/>
    <n v="1"/>
    <n v="48"/>
    <n v="4"/>
    <n v="2"/>
    <n v="3"/>
    <n v="4037"/>
    <n v="21816"/>
    <n v="1"/>
    <n v="22"/>
    <n v="4"/>
    <n v="1"/>
    <n v="80"/>
    <n v="1"/>
    <n v="9"/>
    <n v="3"/>
    <n v="9"/>
    <n v="8"/>
    <n v="0"/>
    <n v="8"/>
  </r>
  <r>
    <x v="1"/>
    <s v="Travel_Rarely"/>
    <x v="0"/>
    <s v="Current Employees"/>
    <x v="1"/>
    <x v="2"/>
    <x v="620"/>
    <n v="856"/>
    <x v="0"/>
    <x v="1"/>
    <x v="0"/>
    <s v="No"/>
    <s v="Y"/>
    <n v="3"/>
    <n v="-2"/>
    <n v="0"/>
    <x v="10"/>
    <n v="0"/>
    <m/>
    <n v="0"/>
    <n v="1"/>
    <n v="1343"/>
    <n v="27"/>
    <x v="1"/>
    <n v="1"/>
    <n v="3"/>
    <n v="53"/>
    <n v="2"/>
    <n v="1"/>
    <n v="3"/>
    <n v="2559"/>
    <n v="17852"/>
    <n v="1"/>
    <n v="11"/>
    <n v="3"/>
    <n v="4"/>
    <n v="80"/>
    <n v="0"/>
    <n v="6"/>
    <n v="2"/>
    <n v="6"/>
    <n v="5"/>
    <n v="1"/>
    <n v="1"/>
  </r>
  <r>
    <x v="1"/>
    <s v="Travel_Rarely"/>
    <x v="0"/>
    <s v="Current Employees"/>
    <x v="0"/>
    <x v="0"/>
    <x v="621"/>
    <n v="857"/>
    <x v="1"/>
    <x v="0"/>
    <x v="1"/>
    <s v="Yes"/>
    <s v="Y"/>
    <n v="1"/>
    <n v="-2"/>
    <n v="0"/>
    <x v="9"/>
    <n v="0"/>
    <m/>
    <n v="0"/>
    <n v="1"/>
    <n v="928"/>
    <n v="1"/>
    <x v="0"/>
    <n v="1"/>
    <n v="2"/>
    <n v="56"/>
    <n v="3"/>
    <n v="2"/>
    <n v="1"/>
    <n v="6201"/>
    <n v="2823"/>
    <n v="1"/>
    <n v="14"/>
    <n v="3"/>
    <n v="4"/>
    <n v="80"/>
    <n v="1"/>
    <n v="18"/>
    <n v="2"/>
    <n v="18"/>
    <n v="14"/>
    <n v="4"/>
    <n v="11"/>
  </r>
  <r>
    <x v="1"/>
    <s v="Travel_Rarely"/>
    <x v="2"/>
    <s v="Current Employees"/>
    <x v="0"/>
    <x v="0"/>
    <x v="622"/>
    <n v="859"/>
    <x v="1"/>
    <x v="0"/>
    <x v="2"/>
    <s v="No"/>
    <s v="Y"/>
    <n v="3"/>
    <n v="-2"/>
    <n v="0"/>
    <x v="5"/>
    <n v="0"/>
    <m/>
    <n v="0"/>
    <n v="1"/>
    <n v="117"/>
    <n v="13"/>
    <x v="2"/>
    <n v="1"/>
    <n v="2"/>
    <n v="73"/>
    <n v="3"/>
    <n v="2"/>
    <n v="1"/>
    <n v="4403"/>
    <n v="9250"/>
    <n v="2"/>
    <n v="11"/>
    <n v="3"/>
    <n v="3"/>
    <n v="80"/>
    <n v="1"/>
    <n v="8"/>
    <n v="2"/>
    <n v="5"/>
    <n v="2"/>
    <n v="0"/>
    <n v="3"/>
  </r>
  <r>
    <x v="1"/>
    <s v="Travel_Frequently"/>
    <x v="2"/>
    <s v="Current Employees"/>
    <x v="1"/>
    <x v="0"/>
    <x v="623"/>
    <n v="861"/>
    <x v="1"/>
    <x v="1"/>
    <x v="2"/>
    <s v="No"/>
    <s v="Y"/>
    <n v="3"/>
    <n v="-2"/>
    <n v="0"/>
    <x v="7"/>
    <n v="0"/>
    <m/>
    <n v="0"/>
    <n v="1"/>
    <n v="1012"/>
    <n v="5"/>
    <x v="2"/>
    <n v="1"/>
    <n v="2"/>
    <n v="75"/>
    <n v="2"/>
    <n v="1"/>
    <n v="1"/>
    <n v="3761"/>
    <n v="2373"/>
    <n v="9"/>
    <n v="12"/>
    <n v="3"/>
    <n v="2"/>
    <n v="80"/>
    <n v="1"/>
    <n v="10"/>
    <n v="2"/>
    <n v="5"/>
    <n v="4"/>
    <n v="0"/>
    <n v="3"/>
  </r>
  <r>
    <x v="1"/>
    <s v="Travel_Rarely"/>
    <x v="1"/>
    <s v="Current Employees"/>
    <x v="0"/>
    <x v="3"/>
    <x v="624"/>
    <n v="862"/>
    <x v="0"/>
    <x v="0"/>
    <x v="1"/>
    <s v="Yes"/>
    <s v="Y"/>
    <n v="3"/>
    <n v="-2"/>
    <n v="0"/>
    <x v="16"/>
    <n v="0"/>
    <m/>
    <n v="0"/>
    <n v="1"/>
    <n v="661"/>
    <n v="7"/>
    <x v="0"/>
    <n v="1"/>
    <n v="1"/>
    <n v="78"/>
    <n v="2"/>
    <n v="3"/>
    <n v="2"/>
    <n v="10934"/>
    <n v="20715"/>
    <n v="7"/>
    <n v="18"/>
    <n v="3"/>
    <n v="4"/>
    <n v="80"/>
    <n v="1"/>
    <n v="35"/>
    <n v="3"/>
    <n v="5"/>
    <n v="2"/>
    <n v="0"/>
    <n v="4"/>
  </r>
  <r>
    <x v="1"/>
    <s v="Travel_Rarely"/>
    <x v="1"/>
    <s v="Current Employees"/>
    <x v="0"/>
    <x v="3"/>
    <x v="625"/>
    <n v="864"/>
    <x v="1"/>
    <x v="0"/>
    <x v="2"/>
    <s v="Yes"/>
    <s v="Y"/>
    <n v="2"/>
    <n v="-2"/>
    <n v="0"/>
    <x v="28"/>
    <n v="0"/>
    <m/>
    <n v="0"/>
    <n v="1"/>
    <n v="930"/>
    <n v="9"/>
    <x v="3"/>
    <n v="1"/>
    <n v="4"/>
    <n v="74"/>
    <n v="3"/>
    <n v="3"/>
    <n v="2"/>
    <n v="10761"/>
    <n v="19239"/>
    <n v="4"/>
    <n v="12"/>
    <n v="3"/>
    <n v="3"/>
    <n v="80"/>
    <n v="1"/>
    <n v="18"/>
    <n v="3"/>
    <n v="5"/>
    <n v="4"/>
    <n v="0"/>
    <n v="2"/>
  </r>
  <r>
    <x v="1"/>
    <s v="Travel_Rarely"/>
    <x v="2"/>
    <s v="Current Employees"/>
    <x v="1"/>
    <x v="2"/>
    <x v="626"/>
    <n v="865"/>
    <x v="0"/>
    <x v="1"/>
    <x v="1"/>
    <s v="No"/>
    <s v="Y"/>
    <n v="3"/>
    <n v="-2"/>
    <n v="0"/>
    <x v="5"/>
    <n v="0"/>
    <m/>
    <n v="0"/>
    <n v="1"/>
    <n v="638"/>
    <n v="8"/>
    <x v="0"/>
    <n v="1"/>
    <n v="3"/>
    <n v="91"/>
    <n v="4"/>
    <n v="2"/>
    <n v="3"/>
    <n v="5175"/>
    <n v="22162"/>
    <n v="5"/>
    <n v="12"/>
    <n v="3"/>
    <n v="3"/>
    <n v="80"/>
    <n v="1"/>
    <n v="9"/>
    <n v="2"/>
    <n v="5"/>
    <n v="3"/>
    <n v="1"/>
    <n v="3"/>
  </r>
  <r>
    <x v="1"/>
    <s v="Travel_Frequently"/>
    <x v="1"/>
    <s v="Current Employees"/>
    <x v="1"/>
    <x v="2"/>
    <x v="627"/>
    <n v="867"/>
    <x v="0"/>
    <x v="3"/>
    <x v="1"/>
    <s v="No"/>
    <s v="Y"/>
    <n v="3"/>
    <n v="-2"/>
    <n v="0"/>
    <x v="39"/>
    <n v="0"/>
    <m/>
    <n v="0"/>
    <n v="1"/>
    <n v="890"/>
    <n v="25"/>
    <x v="2"/>
    <n v="1"/>
    <n v="3"/>
    <n v="81"/>
    <n v="2"/>
    <n v="4"/>
    <n v="4"/>
    <n v="13826"/>
    <n v="19028"/>
    <n v="3"/>
    <n v="22"/>
    <n v="4"/>
    <n v="3"/>
    <n v="80"/>
    <n v="0"/>
    <n v="31"/>
    <n v="3"/>
    <n v="9"/>
    <n v="8"/>
    <n v="0"/>
    <n v="0"/>
  </r>
  <r>
    <x v="1"/>
    <s v="Travel_Rarely"/>
    <x v="0"/>
    <s v="Current Employees"/>
    <x v="0"/>
    <x v="3"/>
    <x v="628"/>
    <n v="868"/>
    <x v="1"/>
    <x v="0"/>
    <x v="2"/>
    <s v="No"/>
    <s v="Y"/>
    <n v="2"/>
    <n v="-2"/>
    <n v="0"/>
    <x v="2"/>
    <n v="0"/>
    <m/>
    <n v="0"/>
    <n v="1"/>
    <n v="342"/>
    <n v="16"/>
    <x v="2"/>
    <n v="1"/>
    <n v="4"/>
    <n v="66"/>
    <n v="2"/>
    <n v="2"/>
    <n v="2"/>
    <n v="6334"/>
    <n v="24558"/>
    <n v="4"/>
    <n v="19"/>
    <n v="3"/>
    <n v="4"/>
    <n v="80"/>
    <n v="2"/>
    <n v="9"/>
    <n v="3"/>
    <n v="1"/>
    <n v="0"/>
    <n v="0"/>
    <n v="0"/>
  </r>
  <r>
    <x v="1"/>
    <s v="Travel_Rarely"/>
    <x v="2"/>
    <s v="Current Employees"/>
    <x v="2"/>
    <x v="2"/>
    <x v="629"/>
    <n v="869"/>
    <x v="1"/>
    <x v="8"/>
    <x v="2"/>
    <s v="No"/>
    <s v="Y"/>
    <n v="6"/>
    <n v="-2"/>
    <n v="0"/>
    <x v="14"/>
    <n v="0"/>
    <m/>
    <n v="0"/>
    <n v="1"/>
    <n v="1169"/>
    <n v="8"/>
    <x v="0"/>
    <n v="1"/>
    <n v="2"/>
    <n v="63"/>
    <n v="2"/>
    <n v="1"/>
    <n v="4"/>
    <n v="4936"/>
    <n v="23965"/>
    <n v="1"/>
    <n v="13"/>
    <n v="3"/>
    <n v="4"/>
    <n v="80"/>
    <n v="1"/>
    <n v="6"/>
    <n v="3"/>
    <n v="5"/>
    <n v="1"/>
    <n v="0"/>
    <n v="4"/>
  </r>
  <r>
    <x v="1"/>
    <s v="Travel_Rarely"/>
    <x v="4"/>
    <s v="Current Employees"/>
    <x v="1"/>
    <x v="0"/>
    <x v="630"/>
    <n v="872"/>
    <x v="1"/>
    <x v="3"/>
    <x v="1"/>
    <s v="No"/>
    <s v="Y"/>
    <n v="2"/>
    <n v="-2"/>
    <n v="0"/>
    <x v="15"/>
    <n v="0"/>
    <m/>
    <n v="0"/>
    <n v="1"/>
    <n v="1230"/>
    <n v="1"/>
    <x v="0"/>
    <n v="1"/>
    <n v="4"/>
    <n v="33"/>
    <n v="2"/>
    <n v="2"/>
    <n v="1"/>
    <n v="4775"/>
    <n v="19146"/>
    <n v="6"/>
    <n v="22"/>
    <n v="4"/>
    <n v="1"/>
    <n v="80"/>
    <n v="2"/>
    <n v="4"/>
    <n v="1"/>
    <n v="2"/>
    <n v="2"/>
    <n v="2"/>
    <n v="2"/>
  </r>
  <r>
    <x v="1"/>
    <s v="Travel_Rarely"/>
    <x v="0"/>
    <s v="Current Employees"/>
    <x v="1"/>
    <x v="0"/>
    <x v="631"/>
    <n v="874"/>
    <x v="1"/>
    <x v="2"/>
    <x v="1"/>
    <s v="Yes"/>
    <s v="Y"/>
    <n v="2"/>
    <n v="-2"/>
    <n v="0"/>
    <x v="20"/>
    <n v="0"/>
    <m/>
    <n v="0"/>
    <n v="1"/>
    <n v="986"/>
    <n v="8"/>
    <x v="2"/>
    <n v="1"/>
    <n v="1"/>
    <n v="62"/>
    <n v="4"/>
    <n v="1"/>
    <n v="1"/>
    <n v="2818"/>
    <n v="5044"/>
    <n v="2"/>
    <n v="24"/>
    <n v="4"/>
    <n v="3"/>
    <n v="80"/>
    <n v="1"/>
    <n v="10"/>
    <n v="2"/>
    <n v="3"/>
    <n v="2"/>
    <n v="0"/>
    <n v="2"/>
  </r>
  <r>
    <x v="1"/>
    <s v="Travel_Frequently"/>
    <x v="0"/>
    <s v="Current Employees"/>
    <x v="1"/>
    <x v="2"/>
    <x v="632"/>
    <n v="875"/>
    <x v="1"/>
    <x v="1"/>
    <x v="0"/>
    <s v="Yes"/>
    <s v="Y"/>
    <n v="2"/>
    <n v="-2"/>
    <n v="0"/>
    <x v="19"/>
    <n v="0"/>
    <m/>
    <n v="0"/>
    <n v="1"/>
    <n v="1271"/>
    <n v="2"/>
    <x v="1"/>
    <n v="1"/>
    <n v="2"/>
    <n v="35"/>
    <n v="3"/>
    <n v="1"/>
    <n v="4"/>
    <n v="2515"/>
    <n v="9068"/>
    <n v="5"/>
    <n v="14"/>
    <n v="3"/>
    <n v="4"/>
    <n v="80"/>
    <n v="0"/>
    <n v="8"/>
    <n v="3"/>
    <n v="2"/>
    <n v="1"/>
    <n v="2"/>
    <n v="2"/>
  </r>
  <r>
    <x v="1"/>
    <s v="Travel_Rarely"/>
    <x v="0"/>
    <s v="Current Employees"/>
    <x v="2"/>
    <x v="0"/>
    <x v="633"/>
    <n v="878"/>
    <x v="1"/>
    <x v="8"/>
    <x v="1"/>
    <s v="No"/>
    <s v="Y"/>
    <n v="3"/>
    <n v="-2"/>
    <n v="0"/>
    <x v="9"/>
    <n v="0"/>
    <m/>
    <n v="0"/>
    <n v="1"/>
    <n v="1278"/>
    <n v="8"/>
    <x v="3"/>
    <n v="1"/>
    <n v="1"/>
    <n v="77"/>
    <n v="2"/>
    <n v="1"/>
    <n v="1"/>
    <n v="2342"/>
    <n v="8635"/>
    <n v="0"/>
    <n v="21"/>
    <n v="4"/>
    <n v="3"/>
    <n v="80"/>
    <n v="0"/>
    <n v="6"/>
    <n v="3"/>
    <n v="5"/>
    <n v="4"/>
    <n v="0"/>
    <n v="3"/>
  </r>
  <r>
    <x v="1"/>
    <s v="Travel_Rarely"/>
    <x v="2"/>
    <s v="Current Employees"/>
    <x v="0"/>
    <x v="1"/>
    <x v="634"/>
    <n v="879"/>
    <x v="1"/>
    <x v="0"/>
    <x v="1"/>
    <s v="Yes"/>
    <s v="Y"/>
    <n v="3"/>
    <n v="-2"/>
    <n v="0"/>
    <x v="36"/>
    <n v="0"/>
    <m/>
    <n v="0"/>
    <n v="1"/>
    <n v="141"/>
    <n v="3"/>
    <x v="1"/>
    <n v="1"/>
    <n v="3"/>
    <n v="98"/>
    <n v="3"/>
    <n v="2"/>
    <n v="3"/>
    <n v="4194"/>
    <n v="14363"/>
    <n v="1"/>
    <n v="18"/>
    <n v="3"/>
    <n v="4"/>
    <n v="80"/>
    <n v="0"/>
    <n v="5"/>
    <n v="3"/>
    <n v="5"/>
    <n v="3"/>
    <n v="0"/>
    <n v="3"/>
  </r>
  <r>
    <x v="1"/>
    <s v="Travel_Rarely"/>
    <x v="0"/>
    <s v="Current Employees"/>
    <x v="1"/>
    <x v="0"/>
    <x v="635"/>
    <n v="880"/>
    <x v="0"/>
    <x v="3"/>
    <x v="1"/>
    <s v="Yes"/>
    <s v="Y"/>
    <n v="2"/>
    <n v="-2"/>
    <n v="0"/>
    <x v="10"/>
    <n v="0"/>
    <m/>
    <n v="0"/>
    <n v="1"/>
    <n v="607"/>
    <n v="9"/>
    <x v="3"/>
    <n v="1"/>
    <n v="4"/>
    <n v="66"/>
    <n v="2"/>
    <n v="3"/>
    <n v="1"/>
    <n v="10685"/>
    <n v="23457"/>
    <n v="1"/>
    <n v="20"/>
    <n v="4"/>
    <n v="2"/>
    <n v="80"/>
    <n v="1"/>
    <n v="17"/>
    <n v="3"/>
    <n v="17"/>
    <n v="14"/>
    <n v="5"/>
    <n v="15"/>
  </r>
  <r>
    <x v="0"/>
    <s v="Travel_Frequently"/>
    <x v="0"/>
    <s v="Ex-Employees"/>
    <x v="1"/>
    <x v="0"/>
    <x v="636"/>
    <n v="881"/>
    <x v="0"/>
    <x v="1"/>
    <x v="2"/>
    <s v="Yes"/>
    <s v="Y"/>
    <n v="3"/>
    <n v="-2"/>
    <n v="0"/>
    <x v="10"/>
    <n v="1"/>
    <n v="1"/>
    <n v="1"/>
    <n v="0"/>
    <n v="130"/>
    <n v="25"/>
    <x v="2"/>
    <n v="1"/>
    <n v="4"/>
    <n v="96"/>
    <n v="3"/>
    <n v="1"/>
    <n v="1"/>
    <n v="2022"/>
    <n v="16612"/>
    <n v="1"/>
    <n v="19"/>
    <n v="3"/>
    <n v="1"/>
    <n v="80"/>
    <n v="1"/>
    <n v="10"/>
    <n v="2"/>
    <n v="10"/>
    <n v="2"/>
    <n v="7"/>
    <n v="8"/>
  </r>
  <r>
    <x v="1"/>
    <s v="Non-Travel"/>
    <x v="2"/>
    <s v="Current Employees"/>
    <x v="1"/>
    <x v="0"/>
    <x v="637"/>
    <n v="882"/>
    <x v="1"/>
    <x v="2"/>
    <x v="2"/>
    <s v="No"/>
    <s v="Y"/>
    <n v="2"/>
    <n v="-2"/>
    <n v="0"/>
    <x v="5"/>
    <n v="0"/>
    <m/>
    <n v="0"/>
    <n v="1"/>
    <n v="300"/>
    <n v="1"/>
    <x v="3"/>
    <n v="1"/>
    <n v="4"/>
    <n v="61"/>
    <n v="3"/>
    <n v="1"/>
    <n v="1"/>
    <n v="2314"/>
    <n v="9148"/>
    <n v="0"/>
    <n v="12"/>
    <n v="3"/>
    <n v="2"/>
    <n v="80"/>
    <n v="1"/>
    <n v="4"/>
    <n v="3"/>
    <n v="3"/>
    <n v="0"/>
    <n v="0"/>
    <n v="2"/>
  </r>
  <r>
    <x v="1"/>
    <s v="Travel_Rarely"/>
    <x v="2"/>
    <s v="Current Employees"/>
    <x v="0"/>
    <x v="3"/>
    <x v="638"/>
    <n v="885"/>
    <x v="1"/>
    <x v="0"/>
    <x v="1"/>
    <s v="No"/>
    <s v="Y"/>
    <n v="1"/>
    <n v="-2"/>
    <n v="0"/>
    <x v="36"/>
    <n v="0"/>
    <m/>
    <n v="0"/>
    <n v="1"/>
    <n v="583"/>
    <n v="4"/>
    <x v="1"/>
    <n v="1"/>
    <n v="3"/>
    <n v="87"/>
    <n v="2"/>
    <n v="2"/>
    <n v="2"/>
    <n v="4256"/>
    <n v="18154"/>
    <n v="1"/>
    <n v="12"/>
    <n v="3"/>
    <n v="1"/>
    <n v="80"/>
    <n v="0"/>
    <n v="5"/>
    <n v="4"/>
    <n v="5"/>
    <n v="2"/>
    <n v="0"/>
    <n v="3"/>
  </r>
  <r>
    <x v="1"/>
    <s v="Travel_Rarely"/>
    <x v="1"/>
    <s v="Current Employees"/>
    <x v="1"/>
    <x v="4"/>
    <x v="639"/>
    <n v="887"/>
    <x v="0"/>
    <x v="1"/>
    <x v="1"/>
    <s v="No"/>
    <s v="Y"/>
    <n v="2"/>
    <n v="-2"/>
    <n v="0"/>
    <x v="1"/>
    <n v="0"/>
    <m/>
    <n v="0"/>
    <n v="1"/>
    <n v="1418"/>
    <n v="1"/>
    <x v="3"/>
    <n v="1"/>
    <n v="4"/>
    <n v="36"/>
    <n v="3"/>
    <n v="1"/>
    <n v="4"/>
    <n v="3580"/>
    <n v="10554"/>
    <n v="2"/>
    <n v="16"/>
    <n v="3"/>
    <n v="2"/>
    <n v="80"/>
    <n v="1"/>
    <n v="7"/>
    <n v="3"/>
    <n v="4"/>
    <n v="2"/>
    <n v="0"/>
    <n v="2"/>
  </r>
  <r>
    <x v="1"/>
    <s v="Non-Travel"/>
    <x v="4"/>
    <s v="Current Employees"/>
    <x v="1"/>
    <x v="0"/>
    <x v="640"/>
    <n v="888"/>
    <x v="1"/>
    <x v="2"/>
    <x v="1"/>
    <s v="No"/>
    <s v="Y"/>
    <n v="2"/>
    <n v="-2"/>
    <n v="0"/>
    <x v="17"/>
    <n v="0"/>
    <m/>
    <n v="0"/>
    <n v="1"/>
    <n v="1269"/>
    <n v="4"/>
    <x v="1"/>
    <n v="1"/>
    <n v="1"/>
    <n v="46"/>
    <n v="2"/>
    <n v="1"/>
    <n v="1"/>
    <n v="3162"/>
    <n v="10778"/>
    <n v="0"/>
    <n v="17"/>
    <n v="3"/>
    <n v="4"/>
    <n v="80"/>
    <n v="0"/>
    <n v="6"/>
    <n v="2"/>
    <n v="5"/>
    <n v="2"/>
    <n v="3"/>
    <n v="4"/>
  </r>
  <r>
    <x v="1"/>
    <s v="Travel_Frequently"/>
    <x v="2"/>
    <s v="Current Employees"/>
    <x v="0"/>
    <x v="0"/>
    <x v="641"/>
    <n v="889"/>
    <x v="1"/>
    <x v="0"/>
    <x v="1"/>
    <s v="No"/>
    <s v="Y"/>
    <n v="3"/>
    <n v="-2"/>
    <n v="0"/>
    <x v="5"/>
    <n v="0"/>
    <m/>
    <n v="0"/>
    <n v="1"/>
    <n v="379"/>
    <n v="5"/>
    <x v="0"/>
    <n v="1"/>
    <n v="2"/>
    <n v="48"/>
    <n v="3"/>
    <n v="2"/>
    <n v="1"/>
    <n v="6524"/>
    <n v="8891"/>
    <n v="1"/>
    <n v="14"/>
    <n v="3"/>
    <n v="4"/>
    <n v="80"/>
    <n v="1"/>
    <n v="10"/>
    <n v="3"/>
    <n v="10"/>
    <n v="8"/>
    <n v="5"/>
    <n v="3"/>
  </r>
  <r>
    <x v="1"/>
    <s v="Travel_Rarely"/>
    <x v="0"/>
    <s v="Current Employees"/>
    <x v="0"/>
    <x v="3"/>
    <x v="642"/>
    <n v="893"/>
    <x v="1"/>
    <x v="6"/>
    <x v="1"/>
    <s v="No"/>
    <s v="Y"/>
    <n v="3"/>
    <n v="-2"/>
    <n v="0"/>
    <x v="8"/>
    <n v="0"/>
    <m/>
    <n v="0"/>
    <n v="1"/>
    <n v="395"/>
    <n v="9"/>
    <x v="3"/>
    <n v="1"/>
    <n v="2"/>
    <n v="98"/>
    <n v="2"/>
    <n v="1"/>
    <n v="2"/>
    <n v="2899"/>
    <n v="12102"/>
    <n v="0"/>
    <n v="19"/>
    <n v="3"/>
    <n v="4"/>
    <n v="80"/>
    <n v="1"/>
    <n v="3"/>
    <n v="3"/>
    <n v="2"/>
    <n v="2"/>
    <n v="1"/>
    <n v="2"/>
  </r>
  <r>
    <x v="1"/>
    <s v="Travel_Rarely"/>
    <x v="0"/>
    <s v="Current Employees"/>
    <x v="1"/>
    <x v="0"/>
    <x v="643"/>
    <n v="894"/>
    <x v="0"/>
    <x v="2"/>
    <x v="1"/>
    <s v="Yes"/>
    <s v="Y"/>
    <n v="1"/>
    <n v="-2"/>
    <n v="0"/>
    <x v="19"/>
    <n v="0"/>
    <m/>
    <n v="0"/>
    <n v="1"/>
    <n v="1265"/>
    <n v="3"/>
    <x v="3"/>
    <n v="1"/>
    <n v="3"/>
    <n v="95"/>
    <n v="4"/>
    <n v="2"/>
    <n v="1"/>
    <n v="5231"/>
    <n v="23726"/>
    <n v="2"/>
    <n v="13"/>
    <n v="3"/>
    <n v="2"/>
    <n v="80"/>
    <n v="1"/>
    <n v="17"/>
    <n v="2"/>
    <n v="5"/>
    <n v="3"/>
    <n v="1"/>
    <n v="3"/>
  </r>
  <r>
    <x v="1"/>
    <s v="Travel_Rarely"/>
    <x v="2"/>
    <s v="Current Employees"/>
    <x v="1"/>
    <x v="0"/>
    <x v="644"/>
    <n v="895"/>
    <x v="1"/>
    <x v="1"/>
    <x v="1"/>
    <s v="Yes"/>
    <s v="Y"/>
    <n v="2"/>
    <n v="-2"/>
    <n v="0"/>
    <x v="12"/>
    <n v="0"/>
    <m/>
    <n v="0"/>
    <n v="1"/>
    <n v="1222"/>
    <n v="11"/>
    <x v="2"/>
    <n v="1"/>
    <n v="4"/>
    <n v="48"/>
    <n v="3"/>
    <n v="1"/>
    <n v="1"/>
    <n v="2356"/>
    <n v="14871"/>
    <n v="3"/>
    <n v="19"/>
    <n v="3"/>
    <n v="2"/>
    <n v="80"/>
    <n v="1"/>
    <n v="8"/>
    <n v="3"/>
    <n v="6"/>
    <n v="4"/>
    <n v="0"/>
    <n v="2"/>
  </r>
  <r>
    <x v="0"/>
    <s v="Travel_Rarely"/>
    <x v="2"/>
    <s v="Ex-Employees"/>
    <x v="0"/>
    <x v="2"/>
    <x v="645"/>
    <n v="896"/>
    <x v="0"/>
    <x v="6"/>
    <x v="2"/>
    <s v="Yes"/>
    <s v="Y"/>
    <n v="3"/>
    <n v="-2"/>
    <n v="0"/>
    <x v="11"/>
    <n v="1"/>
    <n v="1"/>
    <n v="1"/>
    <n v="0"/>
    <n v="341"/>
    <n v="1"/>
    <x v="3"/>
    <n v="1"/>
    <n v="2"/>
    <n v="48"/>
    <n v="2"/>
    <n v="1"/>
    <n v="3"/>
    <n v="2800"/>
    <n v="23522"/>
    <n v="6"/>
    <n v="19"/>
    <n v="3"/>
    <n v="3"/>
    <n v="80"/>
    <n v="3"/>
    <n v="5"/>
    <n v="3"/>
    <n v="3"/>
    <n v="2"/>
    <n v="0"/>
    <n v="2"/>
  </r>
  <r>
    <x v="1"/>
    <s v="Travel_Rarely"/>
    <x v="1"/>
    <s v="Current Employees"/>
    <x v="0"/>
    <x v="3"/>
    <x v="646"/>
    <n v="897"/>
    <x v="1"/>
    <x v="0"/>
    <x v="1"/>
    <s v="No"/>
    <s v="Y"/>
    <n v="3"/>
    <n v="-2"/>
    <n v="0"/>
    <x v="16"/>
    <n v="0"/>
    <m/>
    <n v="0"/>
    <n v="1"/>
    <n v="868"/>
    <n v="8"/>
    <x v="3"/>
    <n v="1"/>
    <n v="1"/>
    <n v="73"/>
    <n v="3"/>
    <n v="4"/>
    <n v="2"/>
    <n v="11836"/>
    <n v="22789"/>
    <n v="5"/>
    <n v="14"/>
    <n v="3"/>
    <n v="3"/>
    <n v="80"/>
    <n v="1"/>
    <n v="28"/>
    <n v="3"/>
    <n v="2"/>
    <n v="0"/>
    <n v="2"/>
    <n v="2"/>
  </r>
  <r>
    <x v="1"/>
    <s v="Travel_Rarely"/>
    <x v="0"/>
    <s v="Current Employees"/>
    <x v="1"/>
    <x v="4"/>
    <x v="647"/>
    <n v="899"/>
    <x v="1"/>
    <x v="3"/>
    <x v="1"/>
    <s v="No"/>
    <s v="Y"/>
    <n v="2"/>
    <n v="-2"/>
    <n v="0"/>
    <x v="10"/>
    <n v="0"/>
    <m/>
    <n v="0"/>
    <n v="1"/>
    <n v="672"/>
    <n v="25"/>
    <x v="3"/>
    <n v="1"/>
    <n v="4"/>
    <n v="78"/>
    <n v="2"/>
    <n v="3"/>
    <n v="4"/>
    <n v="10903"/>
    <n v="9129"/>
    <n v="3"/>
    <n v="16"/>
    <n v="3"/>
    <n v="1"/>
    <n v="80"/>
    <n v="0"/>
    <n v="16"/>
    <n v="3"/>
    <n v="13"/>
    <n v="10"/>
    <n v="4"/>
    <n v="8"/>
  </r>
  <r>
    <x v="1"/>
    <s v="Travel_Frequently"/>
    <x v="0"/>
    <s v="Current Employees"/>
    <x v="0"/>
    <x v="2"/>
    <x v="648"/>
    <n v="900"/>
    <x v="0"/>
    <x v="6"/>
    <x v="1"/>
    <s v="No"/>
    <s v="Y"/>
    <n v="3"/>
    <n v="-2"/>
    <n v="0"/>
    <x v="2"/>
    <n v="0"/>
    <m/>
    <n v="0"/>
    <n v="1"/>
    <n v="1231"/>
    <n v="21"/>
    <x v="0"/>
    <n v="1"/>
    <n v="3"/>
    <n v="54"/>
    <n v="3"/>
    <n v="1"/>
    <n v="4"/>
    <n v="2973"/>
    <n v="21222"/>
    <n v="5"/>
    <n v="15"/>
    <n v="3"/>
    <n v="2"/>
    <n v="80"/>
    <n v="1"/>
    <n v="10"/>
    <n v="3"/>
    <n v="5"/>
    <n v="4"/>
    <n v="0"/>
    <n v="0"/>
  </r>
  <r>
    <x v="1"/>
    <s v="Travel_Rarely"/>
    <x v="1"/>
    <s v="Current Employees"/>
    <x v="1"/>
    <x v="0"/>
    <x v="649"/>
    <n v="901"/>
    <x v="0"/>
    <x v="7"/>
    <x v="0"/>
    <s v="No"/>
    <s v="Y"/>
    <n v="0"/>
    <n v="-2"/>
    <n v="0"/>
    <x v="16"/>
    <n v="0"/>
    <m/>
    <n v="0"/>
    <n v="1"/>
    <n v="102"/>
    <n v="23"/>
    <x v="2"/>
    <n v="1"/>
    <n v="4"/>
    <n v="72"/>
    <n v="3"/>
    <n v="4"/>
    <n v="1"/>
    <n v="14275"/>
    <n v="20206"/>
    <n v="6"/>
    <n v="18"/>
    <n v="3"/>
    <n v="3"/>
    <n v="80"/>
    <n v="0"/>
    <n v="33"/>
    <n v="3"/>
    <n v="12"/>
    <n v="9"/>
    <n v="3"/>
    <n v="8"/>
  </r>
  <r>
    <x v="1"/>
    <s v="Travel_Frequently"/>
    <x v="0"/>
    <s v="Current Employees"/>
    <x v="1"/>
    <x v="0"/>
    <x v="650"/>
    <n v="902"/>
    <x v="0"/>
    <x v="4"/>
    <x v="1"/>
    <s v="No"/>
    <s v="Y"/>
    <n v="2"/>
    <n v="-2"/>
    <n v="0"/>
    <x v="23"/>
    <n v="0"/>
    <m/>
    <n v="0"/>
    <n v="1"/>
    <n v="422"/>
    <n v="1"/>
    <x v="3"/>
    <n v="1"/>
    <n v="4"/>
    <n v="33"/>
    <n v="3"/>
    <n v="2"/>
    <n v="1"/>
    <n v="5562"/>
    <n v="21782"/>
    <n v="4"/>
    <n v="13"/>
    <n v="3"/>
    <n v="2"/>
    <n v="80"/>
    <n v="1"/>
    <n v="12"/>
    <n v="2"/>
    <n v="5"/>
    <n v="2"/>
    <n v="2"/>
    <n v="2"/>
  </r>
  <r>
    <x v="1"/>
    <s v="Travel_Rarely"/>
    <x v="1"/>
    <s v="Current Employees"/>
    <x v="0"/>
    <x v="3"/>
    <x v="651"/>
    <n v="903"/>
    <x v="0"/>
    <x v="0"/>
    <x v="1"/>
    <s v="Yes"/>
    <s v="Y"/>
    <n v="2"/>
    <n v="-2"/>
    <n v="0"/>
    <x v="40"/>
    <n v="0"/>
    <m/>
    <n v="0"/>
    <n v="1"/>
    <n v="249"/>
    <n v="2"/>
    <x v="0"/>
    <n v="1"/>
    <n v="3"/>
    <n v="35"/>
    <n v="3"/>
    <n v="2"/>
    <n v="2"/>
    <n v="4537"/>
    <n v="17783"/>
    <n v="0"/>
    <n v="22"/>
    <n v="4"/>
    <n v="1"/>
    <n v="80"/>
    <n v="1"/>
    <n v="8"/>
    <n v="3"/>
    <n v="7"/>
    <n v="6"/>
    <n v="7"/>
    <n v="7"/>
  </r>
  <r>
    <x v="1"/>
    <s v="Non-Travel"/>
    <x v="0"/>
    <s v="Current Employees"/>
    <x v="0"/>
    <x v="2"/>
    <x v="652"/>
    <n v="904"/>
    <x v="1"/>
    <x v="0"/>
    <x v="0"/>
    <s v="Yes"/>
    <s v="Y"/>
    <n v="2"/>
    <n v="-2"/>
    <n v="0"/>
    <x v="2"/>
    <n v="0"/>
    <m/>
    <n v="0"/>
    <n v="1"/>
    <n v="1252"/>
    <n v="19"/>
    <x v="0"/>
    <n v="1"/>
    <n v="1"/>
    <n v="32"/>
    <n v="3"/>
    <n v="3"/>
    <n v="3"/>
    <n v="7642"/>
    <n v="4814"/>
    <n v="1"/>
    <n v="13"/>
    <n v="3"/>
    <n v="4"/>
    <n v="80"/>
    <n v="0"/>
    <n v="10"/>
    <n v="3"/>
    <n v="10"/>
    <n v="0"/>
    <n v="0"/>
    <n v="9"/>
  </r>
  <r>
    <x v="1"/>
    <s v="Non-Travel"/>
    <x v="1"/>
    <s v="Current Employees"/>
    <x v="1"/>
    <x v="0"/>
    <x v="653"/>
    <n v="905"/>
    <x v="1"/>
    <x v="5"/>
    <x v="2"/>
    <s v="No"/>
    <s v="Y"/>
    <n v="3"/>
    <n v="-2"/>
    <n v="0"/>
    <x v="24"/>
    <n v="0"/>
    <m/>
    <n v="0"/>
    <n v="1"/>
    <n v="881"/>
    <n v="2"/>
    <x v="2"/>
    <n v="1"/>
    <n v="1"/>
    <n v="98"/>
    <n v="3"/>
    <n v="4"/>
    <n v="1"/>
    <n v="17924"/>
    <n v="4544"/>
    <n v="1"/>
    <n v="11"/>
    <n v="3"/>
    <n v="4"/>
    <n v="80"/>
    <n v="1"/>
    <n v="31"/>
    <n v="3"/>
    <n v="31"/>
    <n v="6"/>
    <n v="14"/>
    <n v="7"/>
  </r>
  <r>
    <x v="1"/>
    <s v="Travel_Rarely"/>
    <x v="0"/>
    <s v="Current Employees"/>
    <x v="2"/>
    <x v="0"/>
    <x v="654"/>
    <n v="909"/>
    <x v="0"/>
    <x v="8"/>
    <x v="1"/>
    <s v="No"/>
    <s v="Y"/>
    <n v="2"/>
    <n v="-2"/>
    <n v="0"/>
    <x v="22"/>
    <n v="0"/>
    <m/>
    <n v="0"/>
    <n v="1"/>
    <n v="1383"/>
    <n v="2"/>
    <x v="3"/>
    <n v="1"/>
    <n v="4"/>
    <n v="42"/>
    <n v="2"/>
    <n v="2"/>
    <n v="1"/>
    <n v="5204"/>
    <n v="7790"/>
    <n v="8"/>
    <n v="11"/>
    <n v="3"/>
    <n v="3"/>
    <n v="80"/>
    <n v="2"/>
    <n v="13"/>
    <n v="3"/>
    <n v="5"/>
    <n v="4"/>
    <n v="0"/>
    <n v="4"/>
  </r>
  <r>
    <x v="1"/>
    <s v="Travel_Rarely"/>
    <x v="2"/>
    <s v="Current Employees"/>
    <x v="2"/>
    <x v="5"/>
    <x v="655"/>
    <n v="910"/>
    <x v="1"/>
    <x v="8"/>
    <x v="2"/>
    <s v="Yes"/>
    <s v="Y"/>
    <n v="4"/>
    <n v="-2"/>
    <n v="0"/>
    <x v="3"/>
    <n v="0"/>
    <m/>
    <n v="0"/>
    <n v="1"/>
    <n v="1075"/>
    <n v="3"/>
    <x v="0"/>
    <n v="1"/>
    <n v="4"/>
    <n v="57"/>
    <n v="3"/>
    <n v="1"/>
    <n v="3"/>
    <n v="2277"/>
    <n v="22650"/>
    <n v="3"/>
    <n v="11"/>
    <n v="3"/>
    <n v="3"/>
    <n v="80"/>
    <n v="1"/>
    <n v="7"/>
    <n v="4"/>
    <n v="4"/>
    <n v="3"/>
    <n v="0"/>
    <n v="3"/>
  </r>
  <r>
    <x v="0"/>
    <s v="Travel_Rarely"/>
    <x v="2"/>
    <s v="Ex-Employees"/>
    <x v="1"/>
    <x v="0"/>
    <x v="656"/>
    <n v="911"/>
    <x v="1"/>
    <x v="2"/>
    <x v="0"/>
    <s v="Yes"/>
    <s v="Y"/>
    <n v="2"/>
    <n v="-2"/>
    <n v="0"/>
    <x v="5"/>
    <n v="1"/>
    <n v="1"/>
    <n v="1"/>
    <n v="0"/>
    <n v="374"/>
    <n v="25"/>
    <x v="2"/>
    <n v="1"/>
    <n v="1"/>
    <n v="87"/>
    <n v="3"/>
    <n v="1"/>
    <n v="1"/>
    <n v="2795"/>
    <n v="18016"/>
    <n v="1"/>
    <n v="24"/>
    <n v="4"/>
    <n v="3"/>
    <n v="80"/>
    <n v="0"/>
    <n v="1"/>
    <n v="1"/>
    <n v="1"/>
    <n v="0"/>
    <n v="0"/>
    <n v="1"/>
  </r>
  <r>
    <x v="1"/>
    <s v="Travel_Rarely"/>
    <x v="2"/>
    <s v="Current Employees"/>
    <x v="1"/>
    <x v="2"/>
    <x v="657"/>
    <n v="912"/>
    <x v="0"/>
    <x v="2"/>
    <x v="2"/>
    <s v="No"/>
    <s v="Y"/>
    <n v="5"/>
    <n v="-2"/>
    <n v="0"/>
    <x v="11"/>
    <n v="0"/>
    <m/>
    <n v="0"/>
    <n v="1"/>
    <n v="1086"/>
    <n v="7"/>
    <x v="1"/>
    <n v="1"/>
    <n v="1"/>
    <n v="62"/>
    <n v="2"/>
    <n v="1"/>
    <n v="4"/>
    <n v="2532"/>
    <n v="6054"/>
    <n v="6"/>
    <n v="14"/>
    <n v="3"/>
    <n v="3"/>
    <n v="80"/>
    <n v="3"/>
    <n v="8"/>
    <n v="3"/>
    <n v="4"/>
    <n v="3"/>
    <n v="0"/>
    <n v="3"/>
  </r>
  <r>
    <x v="1"/>
    <s v="Travel_Rarely"/>
    <x v="0"/>
    <s v="Current Employees"/>
    <x v="1"/>
    <x v="0"/>
    <x v="658"/>
    <n v="913"/>
    <x v="1"/>
    <x v="1"/>
    <x v="1"/>
    <s v="Yes"/>
    <s v="Y"/>
    <n v="0"/>
    <n v="-2"/>
    <n v="0"/>
    <x v="20"/>
    <n v="0"/>
    <m/>
    <n v="0"/>
    <n v="1"/>
    <n v="661"/>
    <n v="9"/>
    <x v="0"/>
    <n v="1"/>
    <n v="2"/>
    <n v="61"/>
    <n v="3"/>
    <n v="1"/>
    <n v="1"/>
    <n v="2559"/>
    <n v="7508"/>
    <n v="1"/>
    <n v="13"/>
    <n v="3"/>
    <n v="4"/>
    <n v="80"/>
    <n v="0"/>
    <n v="8"/>
    <n v="3"/>
    <n v="8"/>
    <n v="7"/>
    <n v="7"/>
    <n v="1"/>
  </r>
  <r>
    <x v="1"/>
    <s v="Travel_Rarely"/>
    <x v="2"/>
    <s v="Current Employees"/>
    <x v="0"/>
    <x v="2"/>
    <x v="659"/>
    <n v="916"/>
    <x v="1"/>
    <x v="0"/>
    <x v="0"/>
    <s v="No"/>
    <s v="Y"/>
    <n v="3"/>
    <n v="-2"/>
    <n v="0"/>
    <x v="14"/>
    <n v="0"/>
    <m/>
    <n v="0"/>
    <n v="1"/>
    <n v="821"/>
    <n v="5"/>
    <x v="2"/>
    <n v="1"/>
    <n v="1"/>
    <n v="98"/>
    <n v="3"/>
    <n v="2"/>
    <n v="4"/>
    <n v="4908"/>
    <n v="24252"/>
    <n v="1"/>
    <n v="14"/>
    <n v="3"/>
    <n v="2"/>
    <n v="80"/>
    <n v="0"/>
    <n v="4"/>
    <n v="3"/>
    <n v="4"/>
    <n v="2"/>
    <n v="0"/>
    <n v="2"/>
  </r>
  <r>
    <x v="0"/>
    <s v="Travel_Frequently"/>
    <x v="3"/>
    <s v="Ex-Employees"/>
    <x v="1"/>
    <x v="0"/>
    <x v="660"/>
    <n v="918"/>
    <x v="1"/>
    <x v="2"/>
    <x v="2"/>
    <s v="Yes"/>
    <s v="Y"/>
    <n v="3"/>
    <n v="-2"/>
    <n v="0"/>
    <x v="34"/>
    <n v="1"/>
    <n v="1"/>
    <n v="1"/>
    <n v="0"/>
    <n v="781"/>
    <n v="2"/>
    <x v="1"/>
    <n v="1"/>
    <n v="4"/>
    <n v="57"/>
    <n v="2"/>
    <n v="1"/>
    <n v="1"/>
    <n v="2380"/>
    <n v="13384"/>
    <n v="9"/>
    <n v="14"/>
    <n v="3"/>
    <n v="4"/>
    <n v="80"/>
    <n v="1"/>
    <n v="3"/>
    <n v="2"/>
    <n v="1"/>
    <n v="0"/>
    <n v="0"/>
    <n v="0"/>
  </r>
  <r>
    <x v="1"/>
    <s v="Travel_Rarely"/>
    <x v="0"/>
    <s v="Current Employees"/>
    <x v="1"/>
    <x v="0"/>
    <x v="661"/>
    <n v="920"/>
    <x v="0"/>
    <x v="3"/>
    <x v="2"/>
    <s v="No"/>
    <s v="Y"/>
    <n v="2"/>
    <n v="-2"/>
    <n v="0"/>
    <x v="23"/>
    <n v="0"/>
    <m/>
    <n v="0"/>
    <n v="1"/>
    <n v="177"/>
    <n v="8"/>
    <x v="3"/>
    <n v="1"/>
    <n v="1"/>
    <n v="55"/>
    <n v="3"/>
    <n v="2"/>
    <n v="1"/>
    <n v="4765"/>
    <n v="23814"/>
    <n v="4"/>
    <n v="21"/>
    <n v="4"/>
    <n v="3"/>
    <n v="80"/>
    <n v="1"/>
    <n v="4"/>
    <n v="4"/>
    <n v="1"/>
    <n v="0"/>
    <n v="0"/>
    <n v="0"/>
  </r>
  <r>
    <x v="0"/>
    <s v="Travel_Rarely"/>
    <x v="4"/>
    <s v="Ex-Employees"/>
    <x v="0"/>
    <x v="2"/>
    <x v="662"/>
    <n v="922"/>
    <x v="0"/>
    <x v="6"/>
    <x v="0"/>
    <s v="No"/>
    <s v="Y"/>
    <n v="3"/>
    <n v="-2"/>
    <n v="0"/>
    <x v="35"/>
    <n v="1"/>
    <n v="1"/>
    <n v="1"/>
    <n v="0"/>
    <n v="500"/>
    <n v="2"/>
    <x v="3"/>
    <n v="1"/>
    <n v="3"/>
    <n v="49"/>
    <n v="2"/>
    <n v="1"/>
    <n v="3"/>
    <n v="2044"/>
    <n v="22052"/>
    <n v="1"/>
    <n v="13"/>
    <n v="3"/>
    <n v="4"/>
    <n v="80"/>
    <n v="0"/>
    <n v="2"/>
    <n v="2"/>
    <n v="2"/>
    <n v="2"/>
    <n v="0"/>
    <n v="2"/>
  </r>
  <r>
    <x v="0"/>
    <s v="Travel_Rarely"/>
    <x v="4"/>
    <s v="Ex-Employees"/>
    <x v="1"/>
    <x v="1"/>
    <x v="663"/>
    <n v="923"/>
    <x v="0"/>
    <x v="1"/>
    <x v="0"/>
    <s v="No"/>
    <s v="Y"/>
    <n v="3"/>
    <n v="-2"/>
    <n v="0"/>
    <x v="18"/>
    <n v="1"/>
    <n v="1"/>
    <n v="1"/>
    <n v="0"/>
    <n v="1427"/>
    <n v="18"/>
    <x v="1"/>
    <n v="1"/>
    <n v="4"/>
    <n v="65"/>
    <n v="3"/>
    <n v="1"/>
    <n v="4"/>
    <n v="2693"/>
    <n v="8870"/>
    <n v="1"/>
    <n v="19"/>
    <n v="3"/>
    <n v="1"/>
    <n v="80"/>
    <n v="0"/>
    <n v="1"/>
    <n v="2"/>
    <n v="1"/>
    <n v="0"/>
    <n v="0"/>
    <n v="0"/>
  </r>
  <r>
    <x v="1"/>
    <s v="Travel_Rarely"/>
    <x v="0"/>
    <s v="Current Employees"/>
    <x v="1"/>
    <x v="0"/>
    <x v="664"/>
    <n v="924"/>
    <x v="1"/>
    <x v="4"/>
    <x v="1"/>
    <s v="Yes"/>
    <s v="Y"/>
    <n v="2"/>
    <n v="-2"/>
    <n v="0"/>
    <x v="9"/>
    <n v="0"/>
    <m/>
    <n v="0"/>
    <n v="1"/>
    <n v="1425"/>
    <n v="14"/>
    <x v="1"/>
    <n v="1"/>
    <n v="3"/>
    <n v="68"/>
    <n v="3"/>
    <n v="2"/>
    <n v="1"/>
    <n v="6586"/>
    <n v="4821"/>
    <n v="0"/>
    <n v="17"/>
    <n v="3"/>
    <n v="1"/>
    <n v="80"/>
    <n v="1"/>
    <n v="17"/>
    <n v="2"/>
    <n v="16"/>
    <n v="8"/>
    <n v="4"/>
    <n v="11"/>
  </r>
  <r>
    <x v="1"/>
    <s v="Travel_Rarely"/>
    <x v="1"/>
    <s v="Current Employees"/>
    <x v="0"/>
    <x v="0"/>
    <x v="665"/>
    <n v="925"/>
    <x v="0"/>
    <x v="6"/>
    <x v="0"/>
    <s v="Yes"/>
    <s v="Y"/>
    <n v="3"/>
    <n v="-2"/>
    <n v="0"/>
    <x v="40"/>
    <n v="0"/>
    <m/>
    <n v="0"/>
    <n v="1"/>
    <n v="1454"/>
    <n v="2"/>
    <x v="2"/>
    <n v="1"/>
    <n v="4"/>
    <n v="65"/>
    <n v="2"/>
    <n v="1"/>
    <n v="1"/>
    <n v="3294"/>
    <n v="13137"/>
    <n v="1"/>
    <n v="18"/>
    <n v="3"/>
    <n v="1"/>
    <n v="80"/>
    <n v="0"/>
    <n v="3"/>
    <n v="2"/>
    <n v="3"/>
    <n v="2"/>
    <n v="1"/>
    <n v="2"/>
  </r>
  <r>
    <x v="0"/>
    <s v="Travel_Rarely"/>
    <x v="4"/>
    <s v="Ex-Employees"/>
    <x v="1"/>
    <x v="0"/>
    <x v="666"/>
    <n v="926"/>
    <x v="0"/>
    <x v="3"/>
    <x v="1"/>
    <s v="Yes"/>
    <s v="Y"/>
    <n v="3"/>
    <n v="-2"/>
    <n v="0"/>
    <x v="15"/>
    <n v="1"/>
    <n v="1"/>
    <n v="1"/>
    <n v="0"/>
    <n v="617"/>
    <n v="3"/>
    <x v="1"/>
    <n v="1"/>
    <n v="2"/>
    <n v="34"/>
    <n v="3"/>
    <n v="2"/>
    <n v="1"/>
    <n v="4171"/>
    <n v="10022"/>
    <n v="0"/>
    <n v="19"/>
    <n v="3"/>
    <n v="1"/>
    <n v="80"/>
    <n v="1"/>
    <n v="4"/>
    <n v="4"/>
    <n v="3"/>
    <n v="2"/>
    <n v="0"/>
    <n v="2"/>
  </r>
  <r>
    <x v="0"/>
    <s v="Travel_Rarely"/>
    <x v="0"/>
    <s v="Ex-Employees"/>
    <x v="1"/>
    <x v="0"/>
    <x v="667"/>
    <n v="927"/>
    <x v="0"/>
    <x v="2"/>
    <x v="2"/>
    <s v="Yes"/>
    <s v="Y"/>
    <n v="1"/>
    <n v="-2"/>
    <n v="0"/>
    <x v="0"/>
    <n v="1"/>
    <n v="1"/>
    <n v="1"/>
    <n v="0"/>
    <n v="1085"/>
    <n v="2"/>
    <x v="2"/>
    <n v="1"/>
    <n v="2"/>
    <n v="57"/>
    <n v="1"/>
    <n v="1"/>
    <n v="1"/>
    <n v="2778"/>
    <n v="17725"/>
    <n v="4"/>
    <n v="13"/>
    <n v="3"/>
    <n v="3"/>
    <n v="80"/>
    <n v="1"/>
    <n v="10"/>
    <n v="2"/>
    <n v="7"/>
    <n v="7"/>
    <n v="1"/>
    <n v="0"/>
  </r>
  <r>
    <x v="1"/>
    <s v="Travel_Rarely"/>
    <x v="2"/>
    <s v="Current Employees"/>
    <x v="1"/>
    <x v="2"/>
    <x v="668"/>
    <n v="930"/>
    <x v="0"/>
    <x v="1"/>
    <x v="2"/>
    <s v="No"/>
    <s v="Y"/>
    <n v="2"/>
    <n v="-2"/>
    <n v="0"/>
    <x v="14"/>
    <n v="0"/>
    <m/>
    <n v="0"/>
    <n v="1"/>
    <n v="995"/>
    <n v="9"/>
    <x v="3"/>
    <n v="1"/>
    <n v="3"/>
    <n v="77"/>
    <n v="3"/>
    <n v="1"/>
    <n v="3"/>
    <n v="2377"/>
    <n v="9834"/>
    <n v="5"/>
    <n v="18"/>
    <n v="3"/>
    <n v="2"/>
    <n v="80"/>
    <n v="1"/>
    <n v="6"/>
    <n v="3"/>
    <n v="2"/>
    <n v="2"/>
    <n v="2"/>
    <n v="2"/>
  </r>
  <r>
    <x v="0"/>
    <s v="Travel_Rarely"/>
    <x v="0"/>
    <s v="Ex-Employees"/>
    <x v="1"/>
    <x v="2"/>
    <x v="669"/>
    <n v="932"/>
    <x v="1"/>
    <x v="2"/>
    <x v="1"/>
    <s v="Yes"/>
    <s v="Y"/>
    <n v="2"/>
    <n v="-2"/>
    <n v="0"/>
    <x v="22"/>
    <n v="1"/>
    <n v="1"/>
    <n v="1"/>
    <n v="0"/>
    <n v="1122"/>
    <n v="6"/>
    <x v="3"/>
    <n v="1"/>
    <n v="4"/>
    <n v="70"/>
    <n v="3"/>
    <n v="1"/>
    <n v="3"/>
    <n v="2404"/>
    <n v="4303"/>
    <n v="7"/>
    <n v="21"/>
    <n v="4"/>
    <n v="4"/>
    <n v="80"/>
    <n v="0"/>
    <n v="8"/>
    <n v="1"/>
    <n v="2"/>
    <n v="2"/>
    <n v="2"/>
    <n v="2"/>
  </r>
  <r>
    <x v="1"/>
    <s v="Travel_Rarely"/>
    <x v="2"/>
    <s v="Current Employees"/>
    <x v="1"/>
    <x v="0"/>
    <x v="670"/>
    <n v="933"/>
    <x v="0"/>
    <x v="1"/>
    <x v="0"/>
    <s v="No"/>
    <s v="Y"/>
    <n v="2"/>
    <n v="-2"/>
    <n v="0"/>
    <x v="4"/>
    <n v="0"/>
    <m/>
    <n v="0"/>
    <n v="1"/>
    <n v="618"/>
    <n v="4"/>
    <x v="3"/>
    <n v="1"/>
    <n v="2"/>
    <n v="76"/>
    <n v="3"/>
    <n v="1"/>
    <n v="1"/>
    <n v="2318"/>
    <n v="17808"/>
    <n v="1"/>
    <n v="19"/>
    <n v="3"/>
    <n v="3"/>
    <n v="80"/>
    <n v="0"/>
    <n v="1"/>
    <n v="3"/>
    <n v="1"/>
    <n v="1"/>
    <n v="0"/>
    <n v="0"/>
  </r>
  <r>
    <x v="1"/>
    <s v="Travel_Rarely"/>
    <x v="2"/>
    <s v="Current Employees"/>
    <x v="1"/>
    <x v="0"/>
    <x v="671"/>
    <n v="934"/>
    <x v="1"/>
    <x v="2"/>
    <x v="2"/>
    <s v="No"/>
    <s v="Y"/>
    <n v="3"/>
    <n v="-2"/>
    <n v="0"/>
    <x v="13"/>
    <n v="0"/>
    <m/>
    <n v="0"/>
    <n v="1"/>
    <n v="546"/>
    <n v="10"/>
    <x v="3"/>
    <n v="1"/>
    <n v="2"/>
    <n v="83"/>
    <n v="3"/>
    <n v="1"/>
    <n v="1"/>
    <n v="2008"/>
    <n v="6896"/>
    <n v="1"/>
    <n v="14"/>
    <n v="3"/>
    <n v="2"/>
    <n v="80"/>
    <n v="2"/>
    <n v="1"/>
    <n v="3"/>
    <n v="1"/>
    <n v="0"/>
    <n v="1"/>
    <n v="0"/>
  </r>
  <r>
    <x v="1"/>
    <s v="Travel_Rarely"/>
    <x v="0"/>
    <s v="Current Employees"/>
    <x v="0"/>
    <x v="2"/>
    <x v="672"/>
    <n v="936"/>
    <x v="0"/>
    <x v="0"/>
    <x v="0"/>
    <s v="No"/>
    <s v="Y"/>
    <n v="6"/>
    <n v="-2"/>
    <n v="0"/>
    <x v="19"/>
    <n v="0"/>
    <m/>
    <n v="0"/>
    <n v="1"/>
    <n v="462"/>
    <n v="14"/>
    <x v="0"/>
    <n v="1"/>
    <n v="3"/>
    <n v="68"/>
    <n v="2"/>
    <n v="2"/>
    <n v="3"/>
    <n v="6244"/>
    <n v="7824"/>
    <n v="7"/>
    <n v="17"/>
    <n v="3"/>
    <n v="1"/>
    <n v="80"/>
    <n v="0"/>
    <n v="10"/>
    <n v="3"/>
    <n v="5"/>
    <n v="4"/>
    <n v="0"/>
    <n v="3"/>
  </r>
  <r>
    <x v="1"/>
    <s v="Travel_Rarely"/>
    <x v="2"/>
    <s v="Current Employees"/>
    <x v="1"/>
    <x v="1"/>
    <x v="673"/>
    <n v="939"/>
    <x v="1"/>
    <x v="1"/>
    <x v="0"/>
    <s v="Yes"/>
    <s v="Y"/>
    <n v="1"/>
    <n v="-2"/>
    <n v="0"/>
    <x v="3"/>
    <n v="0"/>
    <m/>
    <n v="0"/>
    <n v="1"/>
    <n v="1198"/>
    <n v="1"/>
    <x v="2"/>
    <n v="1"/>
    <n v="3"/>
    <n v="100"/>
    <n v="2"/>
    <n v="1"/>
    <n v="3"/>
    <n v="2799"/>
    <n v="3339"/>
    <n v="3"/>
    <n v="11"/>
    <n v="3"/>
    <n v="2"/>
    <n v="80"/>
    <n v="0"/>
    <n v="6"/>
    <n v="3"/>
    <n v="3"/>
    <n v="2"/>
    <n v="0"/>
    <n v="2"/>
  </r>
  <r>
    <x v="1"/>
    <s v="Travel_Rarely"/>
    <x v="3"/>
    <s v="Current Employees"/>
    <x v="1"/>
    <x v="4"/>
    <x v="674"/>
    <n v="940"/>
    <x v="0"/>
    <x v="4"/>
    <x v="2"/>
    <s v="Yes"/>
    <s v="Y"/>
    <n v="3"/>
    <n v="-2"/>
    <n v="0"/>
    <x v="34"/>
    <n v="0"/>
    <m/>
    <n v="0"/>
    <n v="1"/>
    <n v="1272"/>
    <n v="5"/>
    <x v="3"/>
    <n v="1"/>
    <n v="4"/>
    <n v="37"/>
    <n v="2"/>
    <n v="3"/>
    <n v="4"/>
    <n v="10552"/>
    <n v="9255"/>
    <n v="2"/>
    <n v="13"/>
    <n v="3"/>
    <n v="4"/>
    <n v="80"/>
    <n v="1"/>
    <n v="24"/>
    <n v="3"/>
    <n v="6"/>
    <n v="0"/>
    <n v="0"/>
    <n v="4"/>
  </r>
  <r>
    <x v="1"/>
    <s v="Travel_Rarely"/>
    <x v="2"/>
    <s v="Current Employees"/>
    <x v="0"/>
    <x v="0"/>
    <x v="675"/>
    <n v="941"/>
    <x v="1"/>
    <x v="6"/>
    <x v="1"/>
    <s v="No"/>
    <s v="Y"/>
    <n v="2"/>
    <n v="-2"/>
    <n v="0"/>
    <x v="12"/>
    <n v="0"/>
    <m/>
    <n v="0"/>
    <n v="1"/>
    <n v="154"/>
    <n v="7"/>
    <x v="2"/>
    <n v="1"/>
    <n v="2"/>
    <n v="41"/>
    <n v="2"/>
    <n v="1"/>
    <n v="1"/>
    <n v="2329"/>
    <n v="11737"/>
    <n v="3"/>
    <n v="15"/>
    <n v="3"/>
    <n v="2"/>
    <n v="80"/>
    <n v="0"/>
    <n v="13"/>
    <n v="4"/>
    <n v="7"/>
    <n v="7"/>
    <n v="5"/>
    <n v="2"/>
  </r>
  <r>
    <x v="1"/>
    <s v="Travel_Rarely"/>
    <x v="0"/>
    <s v="Current Employees"/>
    <x v="1"/>
    <x v="0"/>
    <x v="676"/>
    <n v="942"/>
    <x v="0"/>
    <x v="4"/>
    <x v="1"/>
    <s v="Yes"/>
    <s v="Y"/>
    <n v="2"/>
    <n v="-2"/>
    <n v="0"/>
    <x v="10"/>
    <n v="0"/>
    <m/>
    <n v="0"/>
    <n v="1"/>
    <n v="1137"/>
    <n v="21"/>
    <x v="1"/>
    <n v="1"/>
    <n v="4"/>
    <n v="51"/>
    <n v="3"/>
    <n v="2"/>
    <n v="1"/>
    <n v="4014"/>
    <n v="19170"/>
    <n v="1"/>
    <n v="25"/>
    <n v="4"/>
    <n v="4"/>
    <n v="80"/>
    <n v="1"/>
    <n v="10"/>
    <n v="1"/>
    <n v="10"/>
    <n v="6"/>
    <n v="0"/>
    <n v="7"/>
  </r>
  <r>
    <x v="1"/>
    <s v="Travel_Rarely"/>
    <x v="1"/>
    <s v="Current Employees"/>
    <x v="1"/>
    <x v="1"/>
    <x v="677"/>
    <n v="944"/>
    <x v="0"/>
    <x v="2"/>
    <x v="1"/>
    <s v="No"/>
    <s v="Y"/>
    <n v="3"/>
    <n v="-2"/>
    <n v="0"/>
    <x v="1"/>
    <n v="0"/>
    <m/>
    <n v="0"/>
    <n v="1"/>
    <n v="527"/>
    <n v="8"/>
    <x v="0"/>
    <n v="1"/>
    <n v="1"/>
    <n v="51"/>
    <n v="3"/>
    <n v="3"/>
    <n v="3"/>
    <n v="7403"/>
    <n v="22477"/>
    <n v="4"/>
    <n v="11"/>
    <n v="3"/>
    <n v="3"/>
    <n v="80"/>
    <n v="1"/>
    <n v="29"/>
    <n v="2"/>
    <n v="26"/>
    <n v="9"/>
    <n v="1"/>
    <n v="7"/>
  </r>
  <r>
    <x v="1"/>
    <s v="Travel_Rarely"/>
    <x v="1"/>
    <s v="Current Employees"/>
    <x v="1"/>
    <x v="2"/>
    <x v="678"/>
    <n v="945"/>
    <x v="1"/>
    <x v="1"/>
    <x v="1"/>
    <s v="No"/>
    <s v="Y"/>
    <n v="2"/>
    <n v="-2"/>
    <n v="0"/>
    <x v="26"/>
    <n v="0"/>
    <m/>
    <n v="0"/>
    <n v="1"/>
    <n v="1469"/>
    <n v="20"/>
    <x v="2"/>
    <n v="1"/>
    <n v="4"/>
    <n v="51"/>
    <n v="3"/>
    <n v="1"/>
    <n v="3"/>
    <n v="2259"/>
    <n v="5543"/>
    <n v="4"/>
    <n v="17"/>
    <n v="3"/>
    <n v="1"/>
    <n v="80"/>
    <n v="2"/>
    <n v="13"/>
    <n v="2"/>
    <n v="0"/>
    <n v="0"/>
    <n v="0"/>
    <n v="0"/>
  </r>
  <r>
    <x v="1"/>
    <s v="Non-Travel"/>
    <x v="2"/>
    <s v="Current Employees"/>
    <x v="0"/>
    <x v="3"/>
    <x v="679"/>
    <n v="947"/>
    <x v="0"/>
    <x v="0"/>
    <x v="1"/>
    <s v="No"/>
    <s v="Y"/>
    <n v="2"/>
    <n v="-2"/>
    <n v="0"/>
    <x v="12"/>
    <n v="0"/>
    <m/>
    <n v="0"/>
    <n v="1"/>
    <n v="1188"/>
    <n v="20"/>
    <x v="0"/>
    <n v="1"/>
    <n v="4"/>
    <n v="45"/>
    <n v="3"/>
    <n v="2"/>
    <n v="2"/>
    <n v="6932"/>
    <n v="24406"/>
    <n v="1"/>
    <n v="13"/>
    <n v="3"/>
    <n v="4"/>
    <n v="80"/>
    <n v="1"/>
    <n v="9"/>
    <n v="2"/>
    <n v="9"/>
    <n v="8"/>
    <n v="0"/>
    <n v="0"/>
  </r>
  <r>
    <x v="1"/>
    <s v="Travel_Rarely"/>
    <x v="0"/>
    <s v="Current Employees"/>
    <x v="1"/>
    <x v="1"/>
    <x v="680"/>
    <n v="949"/>
    <x v="1"/>
    <x v="1"/>
    <x v="0"/>
    <s v="No"/>
    <s v="Y"/>
    <n v="6"/>
    <n v="-2"/>
    <n v="0"/>
    <x v="9"/>
    <n v="0"/>
    <m/>
    <n v="0"/>
    <n v="1"/>
    <n v="188"/>
    <n v="7"/>
    <x v="2"/>
    <n v="1"/>
    <n v="2"/>
    <n v="65"/>
    <n v="3"/>
    <n v="1"/>
    <n v="4"/>
    <n v="4678"/>
    <n v="23293"/>
    <n v="2"/>
    <n v="18"/>
    <n v="3"/>
    <n v="3"/>
    <n v="80"/>
    <n v="0"/>
    <n v="8"/>
    <n v="3"/>
    <n v="6"/>
    <n v="2"/>
    <n v="0"/>
    <n v="1"/>
  </r>
  <r>
    <x v="1"/>
    <s v="Travel_Rarely"/>
    <x v="0"/>
    <s v="Current Employees"/>
    <x v="1"/>
    <x v="4"/>
    <x v="681"/>
    <n v="950"/>
    <x v="0"/>
    <x v="7"/>
    <x v="1"/>
    <s v="No"/>
    <s v="Y"/>
    <n v="3"/>
    <n v="-2"/>
    <n v="0"/>
    <x v="8"/>
    <n v="0"/>
    <m/>
    <n v="0"/>
    <n v="1"/>
    <n v="1333"/>
    <n v="1"/>
    <x v="3"/>
    <n v="1"/>
    <n v="4"/>
    <n v="80"/>
    <n v="3"/>
    <n v="3"/>
    <n v="4"/>
    <n v="13582"/>
    <n v="16292"/>
    <n v="1"/>
    <n v="13"/>
    <n v="3"/>
    <n v="2"/>
    <n v="80"/>
    <n v="1"/>
    <n v="15"/>
    <n v="3"/>
    <n v="15"/>
    <n v="12"/>
    <n v="5"/>
    <n v="11"/>
  </r>
  <r>
    <x v="1"/>
    <s v="Non-Travel"/>
    <x v="2"/>
    <s v="Current Employees"/>
    <x v="1"/>
    <x v="0"/>
    <x v="682"/>
    <n v="951"/>
    <x v="0"/>
    <x v="2"/>
    <x v="1"/>
    <s v="No"/>
    <s v="Y"/>
    <n v="3"/>
    <n v="-2"/>
    <n v="0"/>
    <x v="5"/>
    <n v="0"/>
    <m/>
    <n v="0"/>
    <n v="1"/>
    <n v="1184"/>
    <n v="1"/>
    <x v="3"/>
    <n v="1"/>
    <n v="3"/>
    <n v="70"/>
    <n v="2"/>
    <n v="1"/>
    <n v="1"/>
    <n v="2332"/>
    <n v="3974"/>
    <n v="6"/>
    <n v="20"/>
    <n v="4"/>
    <n v="3"/>
    <n v="80"/>
    <n v="0"/>
    <n v="5"/>
    <n v="3"/>
    <n v="3"/>
    <n v="0"/>
    <n v="0"/>
    <n v="2"/>
  </r>
  <r>
    <x v="0"/>
    <s v="Travel_Rarely"/>
    <x v="2"/>
    <s v="Ex-Employees"/>
    <x v="0"/>
    <x v="3"/>
    <x v="683"/>
    <n v="952"/>
    <x v="1"/>
    <x v="6"/>
    <x v="1"/>
    <s v="Yes"/>
    <s v="Y"/>
    <n v="2"/>
    <n v="-2"/>
    <n v="0"/>
    <x v="36"/>
    <n v="1"/>
    <n v="1"/>
    <n v="1"/>
    <n v="0"/>
    <n v="867"/>
    <n v="19"/>
    <x v="0"/>
    <n v="1"/>
    <n v="3"/>
    <n v="36"/>
    <n v="2"/>
    <n v="1"/>
    <n v="2"/>
    <n v="2413"/>
    <n v="18798"/>
    <n v="1"/>
    <n v="18"/>
    <n v="3"/>
    <n v="3"/>
    <n v="80"/>
    <n v="3"/>
    <n v="1"/>
    <n v="3"/>
    <n v="1"/>
    <n v="0"/>
    <n v="0"/>
    <n v="0"/>
  </r>
  <r>
    <x v="1"/>
    <s v="Travel_Rarely"/>
    <x v="0"/>
    <s v="Current Employees"/>
    <x v="0"/>
    <x v="3"/>
    <x v="684"/>
    <n v="954"/>
    <x v="1"/>
    <x v="0"/>
    <x v="2"/>
    <s v="No"/>
    <s v="Y"/>
    <n v="2"/>
    <n v="-2"/>
    <n v="0"/>
    <x v="32"/>
    <n v="0"/>
    <m/>
    <n v="0"/>
    <n v="1"/>
    <n v="658"/>
    <n v="10"/>
    <x v="2"/>
    <n v="1"/>
    <n v="1"/>
    <n v="67"/>
    <n v="2"/>
    <n v="3"/>
    <n v="2"/>
    <n v="9705"/>
    <n v="20652"/>
    <n v="2"/>
    <n v="12"/>
    <n v="3"/>
    <n v="2"/>
    <n v="80"/>
    <n v="1"/>
    <n v="11"/>
    <n v="2"/>
    <n v="1"/>
    <n v="0"/>
    <n v="0"/>
    <n v="0"/>
  </r>
  <r>
    <x v="1"/>
    <s v="Travel_Frequently"/>
    <x v="2"/>
    <s v="Current Employees"/>
    <x v="0"/>
    <x v="2"/>
    <x v="685"/>
    <n v="956"/>
    <x v="1"/>
    <x v="0"/>
    <x v="0"/>
    <s v="No"/>
    <s v="Y"/>
    <n v="2"/>
    <n v="-2"/>
    <n v="0"/>
    <x v="25"/>
    <n v="0"/>
    <m/>
    <n v="0"/>
    <n v="1"/>
    <n v="1283"/>
    <n v="1"/>
    <x v="3"/>
    <n v="1"/>
    <n v="3"/>
    <n v="52"/>
    <n v="2"/>
    <n v="2"/>
    <n v="3"/>
    <n v="4294"/>
    <n v="11148"/>
    <n v="1"/>
    <n v="12"/>
    <n v="3"/>
    <n v="2"/>
    <n v="80"/>
    <n v="0"/>
    <n v="7"/>
    <n v="3"/>
    <n v="7"/>
    <n v="7"/>
    <n v="0"/>
    <n v="7"/>
  </r>
  <r>
    <x v="1"/>
    <s v="Travel_Rarely"/>
    <x v="0"/>
    <s v="Current Employees"/>
    <x v="1"/>
    <x v="2"/>
    <x v="686"/>
    <n v="957"/>
    <x v="1"/>
    <x v="2"/>
    <x v="0"/>
    <s v="Yes"/>
    <s v="Y"/>
    <n v="3"/>
    <n v="-2"/>
    <n v="0"/>
    <x v="0"/>
    <n v="0"/>
    <m/>
    <n v="0"/>
    <n v="1"/>
    <n v="263"/>
    <n v="6"/>
    <x v="3"/>
    <n v="1"/>
    <n v="4"/>
    <n v="59"/>
    <n v="3"/>
    <n v="1"/>
    <n v="3"/>
    <n v="4721"/>
    <n v="3119"/>
    <n v="2"/>
    <n v="13"/>
    <n v="3"/>
    <n v="3"/>
    <n v="80"/>
    <n v="0"/>
    <n v="20"/>
    <n v="3"/>
    <n v="18"/>
    <n v="13"/>
    <n v="2"/>
    <n v="17"/>
  </r>
  <r>
    <x v="1"/>
    <s v="Travel_Rarely"/>
    <x v="0"/>
    <s v="Current Employees"/>
    <x v="1"/>
    <x v="2"/>
    <x v="687"/>
    <n v="958"/>
    <x v="1"/>
    <x v="2"/>
    <x v="0"/>
    <s v="No"/>
    <s v="Y"/>
    <n v="6"/>
    <n v="-2"/>
    <n v="0"/>
    <x v="9"/>
    <n v="0"/>
    <m/>
    <n v="0"/>
    <n v="1"/>
    <n v="938"/>
    <n v="2"/>
    <x v="2"/>
    <n v="1"/>
    <n v="3"/>
    <n v="79"/>
    <n v="3"/>
    <n v="1"/>
    <n v="3"/>
    <n v="2519"/>
    <n v="12287"/>
    <n v="4"/>
    <n v="21"/>
    <n v="4"/>
    <n v="3"/>
    <n v="80"/>
    <n v="0"/>
    <n v="16"/>
    <n v="3"/>
    <n v="11"/>
    <n v="8"/>
    <n v="3"/>
    <n v="9"/>
  </r>
  <r>
    <x v="0"/>
    <s v="Travel_Rarely"/>
    <x v="4"/>
    <s v="Ex-Employees"/>
    <x v="0"/>
    <x v="1"/>
    <x v="688"/>
    <n v="959"/>
    <x v="1"/>
    <x v="6"/>
    <x v="0"/>
    <s v="Yes"/>
    <s v="Y"/>
    <n v="3"/>
    <n v="-2"/>
    <n v="0"/>
    <x v="37"/>
    <n v="1"/>
    <n v="1"/>
    <n v="1"/>
    <n v="0"/>
    <n v="419"/>
    <n v="21"/>
    <x v="3"/>
    <n v="1"/>
    <n v="4"/>
    <n v="37"/>
    <n v="2"/>
    <n v="1"/>
    <n v="3"/>
    <n v="2121"/>
    <n v="9947"/>
    <n v="1"/>
    <n v="13"/>
    <n v="3"/>
    <n v="2"/>
    <n v="80"/>
    <n v="0"/>
    <n v="1"/>
    <n v="4"/>
    <n v="1"/>
    <n v="0"/>
    <n v="0"/>
    <n v="0"/>
  </r>
  <r>
    <x v="0"/>
    <s v="Travel_Rarely"/>
    <x v="4"/>
    <s v="Ex-Employees"/>
    <x v="1"/>
    <x v="4"/>
    <x v="689"/>
    <n v="960"/>
    <x v="1"/>
    <x v="2"/>
    <x v="0"/>
    <s v="No"/>
    <s v="Y"/>
    <n v="2"/>
    <n v="-2"/>
    <n v="0"/>
    <x v="35"/>
    <n v="1"/>
    <n v="1"/>
    <n v="1"/>
    <n v="0"/>
    <n v="129"/>
    <n v="4"/>
    <x v="3"/>
    <n v="1"/>
    <n v="4"/>
    <n v="84"/>
    <n v="3"/>
    <n v="1"/>
    <n v="4"/>
    <n v="2973"/>
    <n v="13008"/>
    <n v="1"/>
    <n v="19"/>
    <n v="3"/>
    <n v="2"/>
    <n v="80"/>
    <n v="0"/>
    <n v="1"/>
    <n v="3"/>
    <n v="1"/>
    <n v="0"/>
    <n v="0"/>
    <n v="0"/>
  </r>
  <r>
    <x v="1"/>
    <s v="Travel_Rarely"/>
    <x v="2"/>
    <s v="Current Employees"/>
    <x v="1"/>
    <x v="2"/>
    <x v="690"/>
    <n v="961"/>
    <x v="0"/>
    <x v="4"/>
    <x v="1"/>
    <s v="Yes"/>
    <s v="Y"/>
    <n v="2"/>
    <n v="-2"/>
    <n v="0"/>
    <x v="12"/>
    <n v="0"/>
    <m/>
    <n v="0"/>
    <n v="1"/>
    <n v="616"/>
    <n v="12"/>
    <x v="3"/>
    <n v="1"/>
    <n v="4"/>
    <n v="41"/>
    <n v="3"/>
    <n v="2"/>
    <n v="4"/>
    <n v="5855"/>
    <n v="17369"/>
    <n v="0"/>
    <n v="11"/>
    <n v="3"/>
    <n v="3"/>
    <n v="80"/>
    <n v="2"/>
    <n v="10"/>
    <n v="1"/>
    <n v="9"/>
    <n v="7"/>
    <n v="8"/>
    <n v="5"/>
  </r>
  <r>
    <x v="1"/>
    <s v="Travel_Frequently"/>
    <x v="0"/>
    <s v="Current Employees"/>
    <x v="1"/>
    <x v="2"/>
    <x v="691"/>
    <n v="964"/>
    <x v="1"/>
    <x v="1"/>
    <x v="2"/>
    <s v="Yes"/>
    <s v="Y"/>
    <n v="2"/>
    <n v="-2"/>
    <n v="0"/>
    <x v="32"/>
    <n v="0"/>
    <m/>
    <n v="0"/>
    <n v="1"/>
    <n v="1469"/>
    <n v="9"/>
    <x v="2"/>
    <n v="1"/>
    <n v="4"/>
    <n v="35"/>
    <n v="3"/>
    <n v="1"/>
    <n v="3"/>
    <n v="3617"/>
    <n v="25063"/>
    <n v="8"/>
    <n v="14"/>
    <n v="3"/>
    <n v="4"/>
    <n v="80"/>
    <n v="1"/>
    <n v="3"/>
    <n v="3"/>
    <n v="1"/>
    <n v="1"/>
    <n v="0"/>
    <n v="0"/>
  </r>
  <r>
    <x v="1"/>
    <s v="Travel_Rarely"/>
    <x v="2"/>
    <s v="Current Employees"/>
    <x v="1"/>
    <x v="2"/>
    <x v="692"/>
    <n v="966"/>
    <x v="0"/>
    <x v="3"/>
    <x v="1"/>
    <s v="No"/>
    <s v="Y"/>
    <n v="2"/>
    <n v="-2"/>
    <n v="0"/>
    <x v="5"/>
    <n v="0"/>
    <m/>
    <n v="0"/>
    <n v="1"/>
    <n v="498"/>
    <n v="3"/>
    <x v="2"/>
    <n v="1"/>
    <n v="3"/>
    <n v="93"/>
    <n v="3"/>
    <n v="2"/>
    <n v="3"/>
    <n v="6725"/>
    <n v="13554"/>
    <n v="1"/>
    <n v="12"/>
    <n v="3"/>
    <n v="3"/>
    <n v="80"/>
    <n v="1"/>
    <n v="8"/>
    <n v="4"/>
    <n v="8"/>
    <n v="7"/>
    <n v="6"/>
    <n v="3"/>
  </r>
  <r>
    <x v="0"/>
    <s v="Travel_Rarely"/>
    <x v="0"/>
    <s v="Ex-Employees"/>
    <x v="0"/>
    <x v="0"/>
    <x v="693"/>
    <n v="967"/>
    <x v="1"/>
    <x v="0"/>
    <x v="1"/>
    <s v="Yes"/>
    <s v="Y"/>
    <n v="6"/>
    <n v="-2"/>
    <n v="0"/>
    <x v="9"/>
    <n v="1"/>
    <n v="1"/>
    <n v="1"/>
    <n v="0"/>
    <n v="530"/>
    <n v="3"/>
    <x v="1"/>
    <n v="1"/>
    <n v="3"/>
    <n v="51"/>
    <n v="2"/>
    <n v="3"/>
    <n v="1"/>
    <n v="10325"/>
    <n v="5518"/>
    <n v="1"/>
    <n v="11"/>
    <n v="3"/>
    <n v="1"/>
    <n v="80"/>
    <n v="1"/>
    <n v="16"/>
    <n v="3"/>
    <n v="16"/>
    <n v="7"/>
    <n v="3"/>
    <n v="7"/>
  </r>
  <r>
    <x v="1"/>
    <s v="Travel_Rarely"/>
    <x v="2"/>
    <s v="Current Employees"/>
    <x v="1"/>
    <x v="0"/>
    <x v="694"/>
    <n v="969"/>
    <x v="0"/>
    <x v="4"/>
    <x v="0"/>
    <s v="No"/>
    <s v="Y"/>
    <n v="3"/>
    <n v="-2"/>
    <n v="0"/>
    <x v="3"/>
    <n v="0"/>
    <m/>
    <n v="0"/>
    <n v="1"/>
    <n v="1069"/>
    <n v="1"/>
    <x v="3"/>
    <n v="1"/>
    <n v="2"/>
    <n v="42"/>
    <n v="2"/>
    <n v="2"/>
    <n v="1"/>
    <n v="6949"/>
    <n v="12291"/>
    <n v="0"/>
    <n v="14"/>
    <n v="3"/>
    <n v="1"/>
    <n v="80"/>
    <n v="0"/>
    <n v="6"/>
    <n v="3"/>
    <n v="5"/>
    <n v="0"/>
    <n v="1"/>
    <n v="4"/>
  </r>
  <r>
    <x v="0"/>
    <s v="Travel_Rarely"/>
    <x v="0"/>
    <s v="Ex-Employees"/>
    <x v="0"/>
    <x v="0"/>
    <x v="695"/>
    <n v="970"/>
    <x v="1"/>
    <x v="0"/>
    <x v="1"/>
    <s v="No"/>
    <s v="Y"/>
    <n v="2"/>
    <n v="-2"/>
    <n v="0"/>
    <x v="2"/>
    <n v="1"/>
    <n v="1"/>
    <n v="1"/>
    <n v="0"/>
    <n v="625"/>
    <n v="1"/>
    <x v="2"/>
    <n v="1"/>
    <n v="1"/>
    <n v="46"/>
    <n v="2"/>
    <n v="3"/>
    <n v="1"/>
    <n v="10609"/>
    <n v="14922"/>
    <n v="5"/>
    <n v="11"/>
    <n v="3"/>
    <n v="3"/>
    <n v="80"/>
    <n v="0"/>
    <n v="17"/>
    <n v="1"/>
    <n v="14"/>
    <n v="1"/>
    <n v="11"/>
    <n v="7"/>
  </r>
  <r>
    <x v="1"/>
    <s v="Non-Travel"/>
    <x v="1"/>
    <s v="Current Employees"/>
    <x v="1"/>
    <x v="0"/>
    <x v="696"/>
    <n v="972"/>
    <x v="1"/>
    <x v="2"/>
    <x v="1"/>
    <s v="No"/>
    <s v="Y"/>
    <n v="5"/>
    <n v="-2"/>
    <n v="0"/>
    <x v="28"/>
    <n v="0"/>
    <m/>
    <n v="0"/>
    <n v="1"/>
    <n v="805"/>
    <n v="4"/>
    <x v="0"/>
    <n v="1"/>
    <n v="3"/>
    <n v="57"/>
    <n v="3"/>
    <n v="2"/>
    <n v="1"/>
    <n v="4447"/>
    <n v="23163"/>
    <n v="1"/>
    <n v="12"/>
    <n v="3"/>
    <n v="2"/>
    <n v="80"/>
    <n v="0"/>
    <n v="9"/>
    <n v="2"/>
    <n v="9"/>
    <n v="7"/>
    <n v="0"/>
    <n v="8"/>
  </r>
  <r>
    <x v="1"/>
    <s v="Travel_Frequently"/>
    <x v="2"/>
    <s v="Current Employees"/>
    <x v="0"/>
    <x v="4"/>
    <x v="697"/>
    <n v="974"/>
    <x v="0"/>
    <x v="6"/>
    <x v="1"/>
    <s v="No"/>
    <s v="Y"/>
    <n v="5"/>
    <n v="-2"/>
    <n v="0"/>
    <x v="11"/>
    <n v="0"/>
    <m/>
    <n v="0"/>
    <n v="1"/>
    <n v="1404"/>
    <n v="20"/>
    <x v="3"/>
    <n v="1"/>
    <n v="4"/>
    <n v="84"/>
    <n v="3"/>
    <n v="1"/>
    <n v="4"/>
    <n v="2157"/>
    <n v="18203"/>
    <n v="1"/>
    <n v="15"/>
    <n v="3"/>
    <n v="2"/>
    <n v="80"/>
    <n v="1"/>
    <n v="3"/>
    <n v="3"/>
    <n v="3"/>
    <n v="1"/>
    <n v="0"/>
    <n v="2"/>
  </r>
  <r>
    <x v="1"/>
    <s v="Travel_Rarely"/>
    <x v="0"/>
    <s v="Current Employees"/>
    <x v="0"/>
    <x v="2"/>
    <x v="698"/>
    <n v="975"/>
    <x v="0"/>
    <x v="0"/>
    <x v="1"/>
    <s v="No"/>
    <s v="Y"/>
    <n v="3"/>
    <n v="-2"/>
    <n v="0"/>
    <x v="10"/>
    <n v="0"/>
    <m/>
    <n v="0"/>
    <n v="1"/>
    <n v="1219"/>
    <n v="18"/>
    <x v="3"/>
    <n v="1"/>
    <n v="3"/>
    <n v="86"/>
    <n v="3"/>
    <n v="2"/>
    <n v="3"/>
    <n v="4601"/>
    <n v="6179"/>
    <n v="1"/>
    <n v="16"/>
    <n v="3"/>
    <n v="2"/>
    <n v="80"/>
    <n v="0"/>
    <n v="5"/>
    <n v="3"/>
    <n v="5"/>
    <n v="2"/>
    <n v="1"/>
    <n v="0"/>
  </r>
  <r>
    <x v="1"/>
    <s v="Travel_Rarely"/>
    <x v="1"/>
    <s v="Current Employees"/>
    <x v="1"/>
    <x v="0"/>
    <x v="699"/>
    <n v="976"/>
    <x v="1"/>
    <x v="5"/>
    <x v="1"/>
    <s v="No"/>
    <s v="Y"/>
    <n v="2"/>
    <n v="-2"/>
    <n v="0"/>
    <x v="39"/>
    <n v="0"/>
    <m/>
    <n v="0"/>
    <n v="1"/>
    <n v="1053"/>
    <n v="1"/>
    <x v="0"/>
    <n v="1"/>
    <n v="4"/>
    <n v="70"/>
    <n v="3"/>
    <n v="4"/>
    <n v="1"/>
    <n v="17099"/>
    <n v="13829"/>
    <n v="2"/>
    <n v="15"/>
    <n v="3"/>
    <n v="2"/>
    <n v="80"/>
    <n v="1"/>
    <n v="26"/>
    <n v="2"/>
    <n v="9"/>
    <n v="8"/>
    <n v="7"/>
    <n v="8"/>
  </r>
  <r>
    <x v="0"/>
    <s v="Travel_Rarely"/>
    <x v="3"/>
    <s v="Ex-Employees"/>
    <x v="1"/>
    <x v="4"/>
    <x v="700"/>
    <n v="977"/>
    <x v="1"/>
    <x v="1"/>
    <x v="0"/>
    <s v="No"/>
    <s v="Y"/>
    <n v="4"/>
    <n v="-2"/>
    <n v="0"/>
    <x v="34"/>
    <n v="1"/>
    <n v="1"/>
    <n v="1"/>
    <n v="0"/>
    <n v="289"/>
    <n v="2"/>
    <x v="3"/>
    <n v="1"/>
    <n v="4"/>
    <n v="51"/>
    <n v="3"/>
    <n v="1"/>
    <n v="4"/>
    <n v="2479"/>
    <n v="26227"/>
    <n v="4"/>
    <n v="24"/>
    <n v="4"/>
    <n v="1"/>
    <n v="80"/>
    <n v="0"/>
    <n v="7"/>
    <n v="3"/>
    <n v="1"/>
    <n v="0"/>
    <n v="0"/>
    <n v="0"/>
  </r>
  <r>
    <x v="1"/>
    <s v="Travel_Rarely"/>
    <x v="1"/>
    <s v="Current Employees"/>
    <x v="0"/>
    <x v="2"/>
    <x v="701"/>
    <n v="981"/>
    <x v="1"/>
    <x v="5"/>
    <x v="2"/>
    <s v="No"/>
    <s v="Y"/>
    <n v="3"/>
    <n v="-2"/>
    <n v="0"/>
    <x v="16"/>
    <n v="0"/>
    <m/>
    <n v="0"/>
    <n v="1"/>
    <n v="1376"/>
    <n v="2"/>
    <x v="0"/>
    <n v="1"/>
    <n v="3"/>
    <n v="45"/>
    <n v="3"/>
    <n v="4"/>
    <n v="3"/>
    <n v="14852"/>
    <n v="13938"/>
    <n v="6"/>
    <n v="13"/>
    <n v="3"/>
    <n v="3"/>
    <n v="80"/>
    <n v="1"/>
    <n v="22"/>
    <n v="4"/>
    <n v="17"/>
    <n v="13"/>
    <n v="15"/>
    <n v="2"/>
  </r>
  <r>
    <x v="1"/>
    <s v="Travel_Rarely"/>
    <x v="2"/>
    <s v="Current Employees"/>
    <x v="0"/>
    <x v="1"/>
    <x v="702"/>
    <n v="982"/>
    <x v="1"/>
    <x v="0"/>
    <x v="2"/>
    <s v="No"/>
    <s v="Y"/>
    <n v="2"/>
    <n v="-2"/>
    <n v="0"/>
    <x v="7"/>
    <n v="0"/>
    <m/>
    <n v="0"/>
    <n v="1"/>
    <n v="231"/>
    <n v="8"/>
    <x v="0"/>
    <n v="1"/>
    <n v="3"/>
    <n v="62"/>
    <n v="3"/>
    <n v="3"/>
    <n v="3"/>
    <n v="7264"/>
    <n v="9977"/>
    <n v="5"/>
    <n v="11"/>
    <n v="3"/>
    <n v="1"/>
    <n v="80"/>
    <n v="1"/>
    <n v="10"/>
    <n v="4"/>
    <n v="8"/>
    <n v="4"/>
    <n v="7"/>
    <n v="7"/>
  </r>
  <r>
    <x v="1"/>
    <s v="Non-Travel"/>
    <x v="0"/>
    <s v="Current Employees"/>
    <x v="0"/>
    <x v="4"/>
    <x v="703"/>
    <n v="983"/>
    <x v="0"/>
    <x v="0"/>
    <x v="0"/>
    <s v="Yes"/>
    <s v="Y"/>
    <n v="1"/>
    <n v="-2"/>
    <n v="0"/>
    <x v="8"/>
    <n v="0"/>
    <m/>
    <n v="0"/>
    <n v="1"/>
    <n v="152"/>
    <n v="10"/>
    <x v="3"/>
    <n v="1"/>
    <n v="4"/>
    <n v="85"/>
    <n v="3"/>
    <n v="2"/>
    <n v="4"/>
    <n v="5666"/>
    <n v="19899"/>
    <n v="1"/>
    <n v="13"/>
    <n v="3"/>
    <n v="2"/>
    <n v="80"/>
    <n v="0"/>
    <n v="6"/>
    <n v="3"/>
    <n v="5"/>
    <n v="3"/>
    <n v="1"/>
    <n v="3"/>
  </r>
  <r>
    <x v="1"/>
    <s v="Travel_Rarely"/>
    <x v="0"/>
    <s v="Current Employees"/>
    <x v="0"/>
    <x v="0"/>
    <x v="704"/>
    <n v="984"/>
    <x v="1"/>
    <x v="0"/>
    <x v="2"/>
    <s v="No"/>
    <s v="Y"/>
    <n v="2"/>
    <n v="-2"/>
    <n v="0"/>
    <x v="10"/>
    <n v="0"/>
    <m/>
    <n v="0"/>
    <n v="1"/>
    <n v="882"/>
    <n v="3"/>
    <x v="2"/>
    <n v="1"/>
    <n v="4"/>
    <n v="92"/>
    <n v="3"/>
    <n v="3"/>
    <n v="1"/>
    <n v="7823"/>
    <n v="6812"/>
    <n v="6"/>
    <n v="13"/>
    <n v="3"/>
    <n v="2"/>
    <n v="80"/>
    <n v="1"/>
    <n v="12"/>
    <n v="3"/>
    <n v="10"/>
    <n v="9"/>
    <n v="0"/>
    <n v="8"/>
  </r>
  <r>
    <x v="1"/>
    <s v="Travel_Rarely"/>
    <x v="0"/>
    <s v="Current Employees"/>
    <x v="0"/>
    <x v="0"/>
    <x v="705"/>
    <n v="985"/>
    <x v="1"/>
    <x v="0"/>
    <x v="0"/>
    <s v="No"/>
    <s v="Y"/>
    <n v="3"/>
    <n v="-2"/>
    <n v="0"/>
    <x v="22"/>
    <n v="0"/>
    <m/>
    <n v="0"/>
    <n v="1"/>
    <n v="903"/>
    <n v="2"/>
    <x v="4"/>
    <n v="1"/>
    <n v="1"/>
    <n v="41"/>
    <n v="4"/>
    <n v="3"/>
    <n v="1"/>
    <n v="7880"/>
    <n v="2560"/>
    <n v="0"/>
    <n v="18"/>
    <n v="3"/>
    <n v="4"/>
    <n v="80"/>
    <n v="0"/>
    <n v="9"/>
    <n v="3"/>
    <n v="8"/>
    <n v="7"/>
    <n v="0"/>
    <n v="7"/>
  </r>
  <r>
    <x v="0"/>
    <s v="Non-Travel"/>
    <x v="0"/>
    <s v="Ex-Employees"/>
    <x v="0"/>
    <x v="0"/>
    <x v="706"/>
    <n v="986"/>
    <x v="0"/>
    <x v="0"/>
    <x v="0"/>
    <s v="Yes"/>
    <s v="Y"/>
    <n v="2"/>
    <n v="-2"/>
    <n v="0"/>
    <x v="32"/>
    <n v="1"/>
    <n v="1"/>
    <n v="1"/>
    <n v="0"/>
    <n v="1479"/>
    <n v="24"/>
    <x v="3"/>
    <n v="1"/>
    <n v="2"/>
    <n v="100"/>
    <n v="4"/>
    <n v="4"/>
    <n v="1"/>
    <n v="13194"/>
    <n v="17071"/>
    <n v="4"/>
    <n v="16"/>
    <n v="3"/>
    <n v="4"/>
    <n v="80"/>
    <n v="0"/>
    <n v="22"/>
    <n v="2"/>
    <n v="1"/>
    <n v="0"/>
    <n v="0"/>
    <n v="0"/>
  </r>
  <r>
    <x v="1"/>
    <s v="Travel_Frequently"/>
    <x v="1"/>
    <s v="Current Employees"/>
    <x v="1"/>
    <x v="2"/>
    <x v="707"/>
    <n v="987"/>
    <x v="1"/>
    <x v="3"/>
    <x v="2"/>
    <s v="Yes"/>
    <s v="Y"/>
    <n v="3"/>
    <n v="-2"/>
    <n v="0"/>
    <x v="40"/>
    <n v="0"/>
    <m/>
    <n v="0"/>
    <n v="1"/>
    <n v="1379"/>
    <n v="16"/>
    <x v="2"/>
    <n v="1"/>
    <n v="3"/>
    <n v="64"/>
    <n v="4"/>
    <n v="2"/>
    <n v="3"/>
    <n v="5067"/>
    <n v="6759"/>
    <n v="1"/>
    <n v="19"/>
    <n v="3"/>
    <n v="3"/>
    <n v="80"/>
    <n v="0"/>
    <n v="20"/>
    <n v="4"/>
    <n v="19"/>
    <n v="10"/>
    <n v="2"/>
    <n v="7"/>
  </r>
  <r>
    <x v="1"/>
    <s v="Non-Travel"/>
    <x v="0"/>
    <s v="Current Employees"/>
    <x v="0"/>
    <x v="4"/>
    <x v="708"/>
    <n v="990"/>
    <x v="1"/>
    <x v="0"/>
    <x v="2"/>
    <s v="No"/>
    <s v="Y"/>
    <n v="3"/>
    <n v="-2"/>
    <n v="0"/>
    <x v="9"/>
    <n v="0"/>
    <m/>
    <n v="0"/>
    <n v="1"/>
    <n v="1229"/>
    <n v="8"/>
    <x v="2"/>
    <n v="1"/>
    <n v="4"/>
    <n v="84"/>
    <n v="3"/>
    <n v="2"/>
    <n v="4"/>
    <n v="5079"/>
    <n v="25952"/>
    <n v="4"/>
    <n v="13"/>
    <n v="3"/>
    <n v="4"/>
    <n v="80"/>
    <n v="2"/>
    <n v="12"/>
    <n v="3"/>
    <n v="7"/>
    <n v="7"/>
    <n v="0"/>
    <n v="7"/>
  </r>
  <r>
    <x v="0"/>
    <s v="Non-Travel"/>
    <x v="2"/>
    <s v="Ex-Employees"/>
    <x v="1"/>
    <x v="2"/>
    <x v="709"/>
    <n v="991"/>
    <x v="1"/>
    <x v="1"/>
    <x v="0"/>
    <s v="Yes"/>
    <s v="Y"/>
    <n v="0"/>
    <n v="-2"/>
    <n v="0"/>
    <x v="12"/>
    <n v="1"/>
    <n v="1"/>
    <n v="1"/>
    <n v="0"/>
    <n v="335"/>
    <n v="9"/>
    <x v="0"/>
    <n v="1"/>
    <n v="3"/>
    <n v="46"/>
    <n v="2"/>
    <n v="1"/>
    <n v="3"/>
    <n v="2321"/>
    <n v="10322"/>
    <n v="0"/>
    <n v="22"/>
    <n v="4"/>
    <n v="1"/>
    <n v="80"/>
    <n v="0"/>
    <n v="4"/>
    <n v="3"/>
    <n v="3"/>
    <n v="2"/>
    <n v="1"/>
    <n v="2"/>
  </r>
  <r>
    <x v="1"/>
    <s v="Non-Travel"/>
    <x v="2"/>
    <s v="Current Employees"/>
    <x v="0"/>
    <x v="0"/>
    <x v="710"/>
    <n v="992"/>
    <x v="1"/>
    <x v="5"/>
    <x v="0"/>
    <s v="No"/>
    <s v="Y"/>
    <n v="2"/>
    <n v="-2"/>
    <n v="0"/>
    <x v="3"/>
    <n v="0"/>
    <m/>
    <n v="0"/>
    <n v="1"/>
    <n v="722"/>
    <n v="17"/>
    <x v="3"/>
    <n v="1"/>
    <n v="4"/>
    <n v="38"/>
    <n v="3"/>
    <n v="4"/>
    <n v="1"/>
    <n v="17444"/>
    <n v="20489"/>
    <n v="1"/>
    <n v="11"/>
    <n v="3"/>
    <n v="4"/>
    <n v="80"/>
    <n v="0"/>
    <n v="10"/>
    <n v="3"/>
    <n v="10"/>
    <n v="8"/>
    <n v="6"/>
    <n v="0"/>
  </r>
  <r>
    <x v="0"/>
    <s v="Travel_Rarely"/>
    <x v="2"/>
    <s v="Ex-Employees"/>
    <x v="1"/>
    <x v="0"/>
    <x v="711"/>
    <n v="994"/>
    <x v="0"/>
    <x v="1"/>
    <x v="0"/>
    <s v="Yes"/>
    <s v="Y"/>
    <n v="5"/>
    <n v="-2"/>
    <n v="0"/>
    <x v="11"/>
    <n v="1"/>
    <n v="1"/>
    <n v="1"/>
    <n v="0"/>
    <n v="906"/>
    <n v="10"/>
    <x v="3"/>
    <n v="1"/>
    <n v="4"/>
    <n v="92"/>
    <n v="2"/>
    <n v="1"/>
    <n v="1"/>
    <n v="2404"/>
    <n v="11479"/>
    <n v="6"/>
    <n v="20"/>
    <n v="4"/>
    <n v="3"/>
    <n v="80"/>
    <n v="0"/>
    <n v="3"/>
    <n v="3"/>
    <n v="0"/>
    <n v="0"/>
    <n v="0"/>
    <n v="0"/>
  </r>
  <r>
    <x v="1"/>
    <s v="Travel_Rarely"/>
    <x v="2"/>
    <s v="Current Employees"/>
    <x v="1"/>
    <x v="0"/>
    <x v="712"/>
    <n v="995"/>
    <x v="0"/>
    <x v="1"/>
    <x v="0"/>
    <s v="No"/>
    <s v="Y"/>
    <n v="4"/>
    <n v="-2"/>
    <n v="0"/>
    <x v="3"/>
    <n v="0"/>
    <m/>
    <n v="0"/>
    <n v="1"/>
    <n v="461"/>
    <n v="13"/>
    <x v="1"/>
    <n v="1"/>
    <n v="2"/>
    <n v="53"/>
    <n v="3"/>
    <n v="1"/>
    <n v="1"/>
    <n v="3452"/>
    <n v="17241"/>
    <n v="3"/>
    <n v="18"/>
    <n v="3"/>
    <n v="1"/>
    <n v="80"/>
    <n v="0"/>
    <n v="5"/>
    <n v="3"/>
    <n v="3"/>
    <n v="2"/>
    <n v="0"/>
    <n v="2"/>
  </r>
  <r>
    <x v="1"/>
    <s v="Travel_Rarely"/>
    <x v="1"/>
    <s v="Current Employees"/>
    <x v="1"/>
    <x v="2"/>
    <x v="713"/>
    <n v="996"/>
    <x v="0"/>
    <x v="2"/>
    <x v="2"/>
    <s v="No"/>
    <s v="Y"/>
    <n v="2"/>
    <n v="-2"/>
    <n v="0"/>
    <x v="28"/>
    <n v="0"/>
    <m/>
    <n v="0"/>
    <n v="1"/>
    <n v="974"/>
    <n v="1"/>
    <x v="2"/>
    <n v="1"/>
    <n v="4"/>
    <n v="91"/>
    <n v="3"/>
    <n v="1"/>
    <n v="4"/>
    <n v="2270"/>
    <n v="11005"/>
    <n v="3"/>
    <n v="14"/>
    <n v="3"/>
    <n v="4"/>
    <n v="80"/>
    <n v="2"/>
    <n v="8"/>
    <n v="3"/>
    <n v="5"/>
    <n v="3"/>
    <n v="0"/>
    <n v="2"/>
  </r>
  <r>
    <x v="1"/>
    <s v="Travel_Rarely"/>
    <x v="1"/>
    <s v="Current Employees"/>
    <x v="1"/>
    <x v="2"/>
    <x v="714"/>
    <n v="997"/>
    <x v="1"/>
    <x v="7"/>
    <x v="2"/>
    <s v="No"/>
    <s v="Y"/>
    <n v="1"/>
    <n v="-2"/>
    <n v="0"/>
    <x v="24"/>
    <n v="0"/>
    <m/>
    <n v="0"/>
    <n v="1"/>
    <n v="1126"/>
    <n v="1"/>
    <x v="0"/>
    <n v="1"/>
    <n v="4"/>
    <n v="66"/>
    <n v="3"/>
    <n v="4"/>
    <n v="4"/>
    <n v="17399"/>
    <n v="6615"/>
    <n v="9"/>
    <n v="22"/>
    <n v="4"/>
    <n v="3"/>
    <n v="80"/>
    <n v="1"/>
    <n v="32"/>
    <n v="2"/>
    <n v="5"/>
    <n v="4"/>
    <n v="1"/>
    <n v="3"/>
  </r>
  <r>
    <x v="1"/>
    <s v="Travel_Frequently"/>
    <x v="2"/>
    <s v="Current Employees"/>
    <x v="1"/>
    <x v="1"/>
    <x v="715"/>
    <n v="998"/>
    <x v="0"/>
    <x v="4"/>
    <x v="1"/>
    <s v="Yes"/>
    <s v="Y"/>
    <n v="2"/>
    <n v="-2"/>
    <n v="0"/>
    <x v="3"/>
    <n v="0"/>
    <m/>
    <n v="0"/>
    <n v="1"/>
    <n v="827"/>
    <n v="1"/>
    <x v="2"/>
    <n v="1"/>
    <n v="3"/>
    <n v="84"/>
    <n v="4"/>
    <n v="2"/>
    <n v="3"/>
    <n v="5488"/>
    <n v="20161"/>
    <n v="1"/>
    <n v="13"/>
    <n v="3"/>
    <n v="1"/>
    <n v="80"/>
    <n v="1"/>
    <n v="6"/>
    <n v="3"/>
    <n v="6"/>
    <n v="5"/>
    <n v="1"/>
    <n v="2"/>
  </r>
  <r>
    <x v="1"/>
    <s v="Travel_Frequently"/>
    <x v="0"/>
    <s v="Current Employees"/>
    <x v="1"/>
    <x v="2"/>
    <x v="716"/>
    <n v="999"/>
    <x v="1"/>
    <x v="7"/>
    <x v="2"/>
    <s v="No"/>
    <s v="Y"/>
    <n v="2"/>
    <n v="-2"/>
    <n v="0"/>
    <x v="0"/>
    <n v="0"/>
    <m/>
    <n v="0"/>
    <n v="1"/>
    <n v="840"/>
    <n v="9"/>
    <x v="3"/>
    <n v="1"/>
    <n v="1"/>
    <n v="64"/>
    <n v="3"/>
    <n v="5"/>
    <n v="3"/>
    <n v="19419"/>
    <n v="3735"/>
    <n v="2"/>
    <n v="17"/>
    <n v="3"/>
    <n v="2"/>
    <n v="80"/>
    <n v="1"/>
    <n v="21"/>
    <n v="4"/>
    <n v="18"/>
    <n v="16"/>
    <n v="0"/>
    <n v="11"/>
  </r>
  <r>
    <x v="1"/>
    <s v="Travel_Rarely"/>
    <x v="2"/>
    <s v="Current Employees"/>
    <x v="1"/>
    <x v="4"/>
    <x v="717"/>
    <n v="1001"/>
    <x v="0"/>
    <x v="2"/>
    <x v="1"/>
    <s v="No"/>
    <s v="Y"/>
    <n v="2"/>
    <n v="-2"/>
    <n v="0"/>
    <x v="4"/>
    <n v="0"/>
    <m/>
    <n v="0"/>
    <n v="1"/>
    <n v="1134"/>
    <n v="16"/>
    <x v="2"/>
    <n v="1"/>
    <n v="4"/>
    <n v="37"/>
    <n v="3"/>
    <n v="1"/>
    <n v="4"/>
    <n v="2811"/>
    <n v="12086"/>
    <n v="9"/>
    <n v="14"/>
    <n v="3"/>
    <n v="2"/>
    <n v="80"/>
    <n v="1"/>
    <n v="4"/>
    <n v="3"/>
    <n v="2"/>
    <n v="2"/>
    <n v="2"/>
    <n v="2"/>
  </r>
  <r>
    <x v="1"/>
    <s v="Non-Travel"/>
    <x v="1"/>
    <s v="Current Employees"/>
    <x v="1"/>
    <x v="0"/>
    <x v="718"/>
    <n v="1002"/>
    <x v="1"/>
    <x v="2"/>
    <x v="1"/>
    <s v="Yes"/>
    <s v="Y"/>
    <n v="2"/>
    <n v="-2"/>
    <n v="0"/>
    <x v="28"/>
    <n v="0"/>
    <m/>
    <n v="0"/>
    <n v="1"/>
    <n v="248"/>
    <n v="23"/>
    <x v="0"/>
    <n v="1"/>
    <n v="4"/>
    <n v="42"/>
    <n v="3"/>
    <n v="2"/>
    <n v="1"/>
    <n v="3633"/>
    <n v="14039"/>
    <n v="1"/>
    <n v="15"/>
    <n v="3"/>
    <n v="3"/>
    <n v="80"/>
    <n v="1"/>
    <n v="9"/>
    <n v="3"/>
    <n v="9"/>
    <n v="8"/>
    <n v="0"/>
    <n v="8"/>
  </r>
  <r>
    <x v="1"/>
    <s v="Travel_Rarely"/>
    <x v="1"/>
    <s v="Current Employees"/>
    <x v="0"/>
    <x v="0"/>
    <x v="719"/>
    <n v="1003"/>
    <x v="0"/>
    <x v="0"/>
    <x v="0"/>
    <s v="Yes"/>
    <s v="Y"/>
    <n v="0"/>
    <n v="-2"/>
    <n v="0"/>
    <x v="40"/>
    <n v="0"/>
    <m/>
    <n v="0"/>
    <n v="1"/>
    <n v="955"/>
    <n v="4"/>
    <x v="0"/>
    <n v="1"/>
    <n v="4"/>
    <n v="83"/>
    <n v="3"/>
    <n v="2"/>
    <n v="1"/>
    <n v="4163"/>
    <n v="8571"/>
    <n v="1"/>
    <n v="17"/>
    <n v="3"/>
    <n v="3"/>
    <n v="80"/>
    <n v="0"/>
    <n v="9"/>
    <n v="3"/>
    <n v="9"/>
    <n v="0"/>
    <n v="0"/>
    <n v="7"/>
  </r>
  <r>
    <x v="0"/>
    <s v="Travel_Rarely"/>
    <x v="2"/>
    <s v="Ex-Employees"/>
    <x v="1"/>
    <x v="0"/>
    <x v="720"/>
    <n v="1004"/>
    <x v="0"/>
    <x v="1"/>
    <x v="1"/>
    <s v="Yes"/>
    <s v="Y"/>
    <n v="2"/>
    <n v="-2"/>
    <n v="0"/>
    <x v="7"/>
    <n v="1"/>
    <n v="1"/>
    <n v="1"/>
    <n v="0"/>
    <n v="138"/>
    <n v="22"/>
    <x v="3"/>
    <n v="1"/>
    <n v="1"/>
    <n v="48"/>
    <n v="3"/>
    <n v="1"/>
    <n v="1"/>
    <n v="2132"/>
    <n v="11539"/>
    <n v="4"/>
    <n v="11"/>
    <n v="3"/>
    <n v="2"/>
    <n v="80"/>
    <n v="0"/>
    <n v="7"/>
    <n v="3"/>
    <n v="5"/>
    <n v="2"/>
    <n v="0"/>
    <n v="1"/>
  </r>
  <r>
    <x v="1"/>
    <s v="Travel_Rarely"/>
    <x v="1"/>
    <s v="Current Employees"/>
    <x v="1"/>
    <x v="0"/>
    <x v="721"/>
    <n v="1005"/>
    <x v="1"/>
    <x v="3"/>
    <x v="1"/>
    <s v="Yes"/>
    <s v="Y"/>
    <n v="2"/>
    <n v="-2"/>
    <n v="0"/>
    <x v="24"/>
    <n v="0"/>
    <m/>
    <n v="0"/>
    <n v="1"/>
    <n v="939"/>
    <n v="24"/>
    <x v="3"/>
    <n v="1"/>
    <n v="4"/>
    <n v="95"/>
    <n v="3"/>
    <n v="4"/>
    <n v="1"/>
    <n v="13973"/>
    <n v="4161"/>
    <n v="3"/>
    <n v="18"/>
    <n v="3"/>
    <n v="4"/>
    <n v="80"/>
    <n v="1"/>
    <n v="22"/>
    <n v="3"/>
    <n v="12"/>
    <n v="11"/>
    <n v="1"/>
    <n v="5"/>
  </r>
  <r>
    <x v="1"/>
    <s v="Travel_Frequently"/>
    <x v="0"/>
    <s v="Current Employees"/>
    <x v="1"/>
    <x v="2"/>
    <x v="722"/>
    <n v="1006"/>
    <x v="1"/>
    <x v="1"/>
    <x v="1"/>
    <s v="No"/>
    <s v="Y"/>
    <n v="0"/>
    <n v="-2"/>
    <n v="0"/>
    <x v="8"/>
    <n v="0"/>
    <m/>
    <n v="0"/>
    <n v="1"/>
    <n v="1391"/>
    <n v="10"/>
    <x v="1"/>
    <n v="1"/>
    <n v="3"/>
    <n v="66"/>
    <n v="3"/>
    <n v="1"/>
    <n v="3"/>
    <n v="2684"/>
    <n v="12127"/>
    <n v="0"/>
    <n v="17"/>
    <n v="3"/>
    <n v="2"/>
    <n v="80"/>
    <n v="1"/>
    <n v="3"/>
    <n v="2"/>
    <n v="2"/>
    <n v="1"/>
    <n v="0"/>
    <n v="2"/>
  </r>
  <r>
    <x v="1"/>
    <s v="Travel_Rarely"/>
    <x v="1"/>
    <s v="Current Employees"/>
    <x v="1"/>
    <x v="2"/>
    <x v="723"/>
    <n v="1007"/>
    <x v="1"/>
    <x v="3"/>
    <x v="2"/>
    <s v="No"/>
    <s v="Y"/>
    <n v="3"/>
    <n v="-2"/>
    <n v="0"/>
    <x v="21"/>
    <n v="0"/>
    <m/>
    <n v="0"/>
    <n v="1"/>
    <n v="566"/>
    <n v="7"/>
    <x v="0"/>
    <n v="1"/>
    <n v="4"/>
    <n v="75"/>
    <n v="3"/>
    <n v="3"/>
    <n v="3"/>
    <n v="10845"/>
    <n v="24208"/>
    <n v="6"/>
    <n v="13"/>
    <n v="3"/>
    <n v="2"/>
    <n v="80"/>
    <n v="1"/>
    <n v="13"/>
    <n v="3"/>
    <n v="8"/>
    <n v="7"/>
    <n v="0"/>
    <n v="7"/>
  </r>
  <r>
    <x v="1"/>
    <s v="Travel_Rarely"/>
    <x v="4"/>
    <s v="Current Employees"/>
    <x v="1"/>
    <x v="2"/>
    <x v="724"/>
    <n v="1009"/>
    <x v="0"/>
    <x v="3"/>
    <x v="2"/>
    <s v="No"/>
    <s v="Y"/>
    <n v="6"/>
    <n v="-2"/>
    <n v="0"/>
    <x v="17"/>
    <n v="0"/>
    <m/>
    <n v="0"/>
    <n v="1"/>
    <n v="1206"/>
    <n v="17"/>
    <x v="1"/>
    <n v="1"/>
    <n v="4"/>
    <n v="41"/>
    <n v="2"/>
    <n v="2"/>
    <n v="3"/>
    <n v="4377"/>
    <n v="24117"/>
    <n v="1"/>
    <n v="15"/>
    <n v="3"/>
    <n v="2"/>
    <n v="80"/>
    <n v="2"/>
    <n v="5"/>
    <n v="3"/>
    <n v="4"/>
    <n v="2"/>
    <n v="3"/>
    <n v="2"/>
  </r>
  <r>
    <x v="0"/>
    <s v="Travel_Rarely"/>
    <x v="0"/>
    <s v="Ex-Employees"/>
    <x v="1"/>
    <x v="1"/>
    <x v="725"/>
    <n v="1010"/>
    <x v="1"/>
    <x v="2"/>
    <x v="2"/>
    <s v="Yes"/>
    <s v="Y"/>
    <n v="2"/>
    <n v="-2"/>
    <n v="0"/>
    <x v="10"/>
    <n v="1"/>
    <n v="1"/>
    <n v="1"/>
    <n v="0"/>
    <n v="622"/>
    <n v="14"/>
    <x v="2"/>
    <n v="1"/>
    <n v="3"/>
    <n v="39"/>
    <n v="2"/>
    <n v="1"/>
    <n v="3"/>
    <n v="3743"/>
    <n v="10074"/>
    <n v="1"/>
    <n v="24"/>
    <n v="4"/>
    <n v="4"/>
    <n v="80"/>
    <n v="1"/>
    <n v="5"/>
    <n v="1"/>
    <n v="4"/>
    <n v="2"/>
    <n v="0"/>
    <n v="2"/>
  </r>
  <r>
    <x v="1"/>
    <s v="Travel_Frequently"/>
    <x v="2"/>
    <s v="Current Employees"/>
    <x v="1"/>
    <x v="0"/>
    <x v="726"/>
    <n v="1011"/>
    <x v="0"/>
    <x v="3"/>
    <x v="1"/>
    <s v="No"/>
    <s v="Y"/>
    <n v="1"/>
    <n v="-2"/>
    <n v="0"/>
    <x v="12"/>
    <n v="0"/>
    <m/>
    <n v="0"/>
    <n v="1"/>
    <n v="853"/>
    <n v="1"/>
    <x v="1"/>
    <n v="1"/>
    <n v="3"/>
    <n v="96"/>
    <n v="3"/>
    <n v="2"/>
    <n v="1"/>
    <n v="4148"/>
    <n v="11275"/>
    <n v="1"/>
    <n v="12"/>
    <n v="3"/>
    <n v="3"/>
    <n v="80"/>
    <n v="1"/>
    <n v="4"/>
    <n v="3"/>
    <n v="4"/>
    <n v="3"/>
    <n v="0"/>
    <n v="3"/>
  </r>
  <r>
    <x v="1"/>
    <s v="Non-Travel"/>
    <x v="4"/>
    <s v="Current Employees"/>
    <x v="1"/>
    <x v="0"/>
    <x v="727"/>
    <n v="1012"/>
    <x v="1"/>
    <x v="1"/>
    <x v="0"/>
    <s v="No"/>
    <s v="Y"/>
    <n v="2"/>
    <n v="-2"/>
    <n v="0"/>
    <x v="41"/>
    <n v="0"/>
    <m/>
    <n v="0"/>
    <n v="1"/>
    <n v="287"/>
    <n v="5"/>
    <x v="0"/>
    <n v="1"/>
    <n v="2"/>
    <n v="73"/>
    <n v="3"/>
    <n v="1"/>
    <n v="1"/>
    <n v="1051"/>
    <n v="13493"/>
    <n v="1"/>
    <n v="15"/>
    <n v="3"/>
    <n v="4"/>
    <n v="80"/>
    <n v="0"/>
    <n v="0"/>
    <n v="3"/>
    <n v="0"/>
    <n v="0"/>
    <n v="0"/>
    <n v="0"/>
  </r>
  <r>
    <x v="1"/>
    <s v="Travel_Rarely"/>
    <x v="1"/>
    <s v="Current Employees"/>
    <x v="1"/>
    <x v="4"/>
    <x v="728"/>
    <n v="1013"/>
    <x v="0"/>
    <x v="3"/>
    <x v="1"/>
    <s v="No"/>
    <s v="Y"/>
    <n v="2"/>
    <n v="-2"/>
    <n v="0"/>
    <x v="33"/>
    <n v="0"/>
    <m/>
    <n v="0"/>
    <n v="1"/>
    <n v="1441"/>
    <n v="17"/>
    <x v="3"/>
    <n v="1"/>
    <n v="4"/>
    <n v="56"/>
    <n v="3"/>
    <n v="3"/>
    <n v="4"/>
    <n v="10739"/>
    <n v="13943"/>
    <n v="8"/>
    <n v="11"/>
    <n v="3"/>
    <n v="3"/>
    <n v="80"/>
    <n v="1"/>
    <n v="22"/>
    <n v="3"/>
    <n v="10"/>
    <n v="7"/>
    <n v="0"/>
    <n v="8"/>
  </r>
  <r>
    <x v="1"/>
    <s v="Travel_Rarely"/>
    <x v="0"/>
    <s v="Current Employees"/>
    <x v="1"/>
    <x v="2"/>
    <x v="729"/>
    <n v="1014"/>
    <x v="0"/>
    <x v="4"/>
    <x v="2"/>
    <s v="Yes"/>
    <s v="Y"/>
    <n v="3"/>
    <n v="-2"/>
    <n v="0"/>
    <x v="10"/>
    <n v="0"/>
    <m/>
    <n v="0"/>
    <n v="1"/>
    <n v="583"/>
    <n v="25"/>
    <x v="2"/>
    <n v="1"/>
    <n v="3"/>
    <n v="57"/>
    <n v="3"/>
    <n v="3"/>
    <n v="3"/>
    <n v="10388"/>
    <n v="6975"/>
    <n v="1"/>
    <n v="11"/>
    <n v="3"/>
    <n v="3"/>
    <n v="80"/>
    <n v="1"/>
    <n v="16"/>
    <n v="2"/>
    <n v="16"/>
    <n v="10"/>
    <n v="10"/>
    <n v="1"/>
  </r>
  <r>
    <x v="1"/>
    <s v="Travel_Rarely"/>
    <x v="2"/>
    <s v="Current Employees"/>
    <x v="1"/>
    <x v="0"/>
    <x v="730"/>
    <n v="1015"/>
    <x v="0"/>
    <x v="7"/>
    <x v="1"/>
    <s v="Yes"/>
    <s v="Y"/>
    <n v="4"/>
    <n v="-2"/>
    <n v="0"/>
    <x v="7"/>
    <n v="0"/>
    <m/>
    <n v="0"/>
    <n v="1"/>
    <n v="153"/>
    <n v="8"/>
    <x v="0"/>
    <n v="1"/>
    <n v="2"/>
    <n v="73"/>
    <n v="4"/>
    <n v="3"/>
    <n v="1"/>
    <n v="11416"/>
    <n v="17802"/>
    <n v="0"/>
    <n v="12"/>
    <n v="3"/>
    <n v="3"/>
    <n v="80"/>
    <n v="3"/>
    <n v="9"/>
    <n v="2"/>
    <n v="8"/>
    <n v="7"/>
    <n v="1"/>
    <n v="7"/>
  </r>
  <r>
    <x v="0"/>
    <s v="Travel_Rarely"/>
    <x v="4"/>
    <s v="Ex-Employees"/>
    <x v="1"/>
    <x v="2"/>
    <x v="731"/>
    <n v="1016"/>
    <x v="0"/>
    <x v="1"/>
    <x v="0"/>
    <s v="Yes"/>
    <s v="Y"/>
    <n v="2"/>
    <n v="-2"/>
    <n v="0"/>
    <x v="35"/>
    <n v="1"/>
    <n v="1"/>
    <n v="1"/>
    <n v="0"/>
    <n v="1097"/>
    <n v="11"/>
    <x v="3"/>
    <n v="1"/>
    <n v="4"/>
    <n v="98"/>
    <n v="2"/>
    <n v="1"/>
    <n v="3"/>
    <n v="2600"/>
    <n v="18275"/>
    <n v="1"/>
    <n v="15"/>
    <n v="3"/>
    <n v="1"/>
    <n v="80"/>
    <n v="0"/>
    <n v="1"/>
    <n v="3"/>
    <n v="1"/>
    <n v="0"/>
    <n v="0"/>
    <n v="0"/>
  </r>
  <r>
    <x v="0"/>
    <s v="Travel_Frequently"/>
    <x v="2"/>
    <s v="Ex-Employees"/>
    <x v="1"/>
    <x v="2"/>
    <x v="732"/>
    <n v="1017"/>
    <x v="0"/>
    <x v="2"/>
    <x v="0"/>
    <s v="No"/>
    <s v="Y"/>
    <n v="3"/>
    <n v="-2"/>
    <n v="0"/>
    <x v="7"/>
    <n v="1"/>
    <n v="1"/>
    <n v="1"/>
    <n v="0"/>
    <n v="109"/>
    <n v="5"/>
    <x v="3"/>
    <n v="1"/>
    <n v="2"/>
    <n v="60"/>
    <n v="3"/>
    <n v="1"/>
    <n v="3"/>
    <n v="2422"/>
    <n v="25725"/>
    <n v="0"/>
    <n v="17"/>
    <n v="3"/>
    <n v="1"/>
    <n v="80"/>
    <n v="0"/>
    <n v="4"/>
    <n v="3"/>
    <n v="3"/>
    <n v="2"/>
    <n v="1"/>
    <n v="2"/>
  </r>
  <r>
    <x v="1"/>
    <s v="Travel_Rarely"/>
    <x v="2"/>
    <s v="Current Employees"/>
    <x v="1"/>
    <x v="2"/>
    <x v="733"/>
    <n v="1018"/>
    <x v="1"/>
    <x v="3"/>
    <x v="1"/>
    <s v="No"/>
    <s v="Y"/>
    <n v="2"/>
    <n v="-2"/>
    <n v="0"/>
    <x v="25"/>
    <n v="0"/>
    <m/>
    <n v="0"/>
    <n v="1"/>
    <n v="1066"/>
    <n v="2"/>
    <x v="0"/>
    <n v="1"/>
    <n v="4"/>
    <n v="32"/>
    <n v="4"/>
    <n v="2"/>
    <n v="4"/>
    <n v="5472"/>
    <n v="3334"/>
    <n v="1"/>
    <n v="12"/>
    <n v="3"/>
    <n v="2"/>
    <n v="80"/>
    <n v="0"/>
    <n v="8"/>
    <n v="3"/>
    <n v="8"/>
    <n v="7"/>
    <n v="1"/>
    <n v="3"/>
  </r>
  <r>
    <x v="1"/>
    <s v="Travel_Rarely"/>
    <x v="4"/>
    <s v="Current Employees"/>
    <x v="1"/>
    <x v="0"/>
    <x v="734"/>
    <n v="1019"/>
    <x v="1"/>
    <x v="2"/>
    <x v="1"/>
    <s v="No"/>
    <s v="Y"/>
    <n v="3"/>
    <n v="-2"/>
    <n v="0"/>
    <x v="15"/>
    <n v="0"/>
    <m/>
    <n v="0"/>
    <n v="1"/>
    <n v="217"/>
    <n v="8"/>
    <x v="1"/>
    <n v="1"/>
    <n v="2"/>
    <n v="94"/>
    <n v="1"/>
    <n v="1"/>
    <n v="1"/>
    <n v="2451"/>
    <n v="6881"/>
    <n v="1"/>
    <n v="15"/>
    <n v="3"/>
    <n v="1"/>
    <n v="80"/>
    <n v="1"/>
    <n v="4"/>
    <n v="2"/>
    <n v="4"/>
    <n v="3"/>
    <n v="1"/>
    <n v="1"/>
  </r>
  <r>
    <x v="1"/>
    <s v="Travel_Rarely"/>
    <x v="1"/>
    <s v="Current Employees"/>
    <x v="1"/>
    <x v="0"/>
    <x v="735"/>
    <n v="1022"/>
    <x v="1"/>
    <x v="4"/>
    <x v="0"/>
    <s v="No"/>
    <s v="Y"/>
    <n v="0"/>
    <n v="-2"/>
    <n v="0"/>
    <x v="26"/>
    <n v="0"/>
    <m/>
    <n v="0"/>
    <n v="1"/>
    <n v="277"/>
    <n v="6"/>
    <x v="3"/>
    <n v="1"/>
    <n v="1"/>
    <n v="97"/>
    <n v="2"/>
    <n v="2"/>
    <n v="1"/>
    <n v="4240"/>
    <n v="13119"/>
    <n v="2"/>
    <n v="13"/>
    <n v="3"/>
    <n v="4"/>
    <n v="80"/>
    <n v="0"/>
    <n v="19"/>
    <n v="3"/>
    <n v="2"/>
    <n v="2"/>
    <n v="2"/>
    <n v="2"/>
  </r>
  <r>
    <x v="1"/>
    <s v="Travel_Rarely"/>
    <x v="1"/>
    <s v="Current Employees"/>
    <x v="1"/>
    <x v="0"/>
    <x v="736"/>
    <n v="1024"/>
    <x v="1"/>
    <x v="4"/>
    <x v="0"/>
    <s v="No"/>
    <s v="Y"/>
    <n v="3"/>
    <n v="-2"/>
    <n v="0"/>
    <x v="26"/>
    <n v="0"/>
    <m/>
    <n v="0"/>
    <n v="1"/>
    <n v="1355"/>
    <n v="4"/>
    <x v="2"/>
    <n v="1"/>
    <n v="3"/>
    <n v="78"/>
    <n v="2"/>
    <n v="3"/>
    <n v="1"/>
    <n v="10999"/>
    <n v="22245"/>
    <n v="7"/>
    <n v="14"/>
    <n v="3"/>
    <n v="2"/>
    <n v="80"/>
    <n v="0"/>
    <n v="27"/>
    <n v="3"/>
    <n v="15"/>
    <n v="11"/>
    <n v="4"/>
    <n v="8"/>
  </r>
  <r>
    <x v="1"/>
    <s v="Travel_Rarely"/>
    <x v="0"/>
    <s v="Current Employees"/>
    <x v="1"/>
    <x v="2"/>
    <x v="737"/>
    <n v="1025"/>
    <x v="0"/>
    <x v="3"/>
    <x v="0"/>
    <s v="No"/>
    <s v="Y"/>
    <n v="6"/>
    <n v="-2"/>
    <n v="0"/>
    <x v="0"/>
    <n v="0"/>
    <m/>
    <n v="0"/>
    <n v="1"/>
    <n v="549"/>
    <n v="7"/>
    <x v="0"/>
    <n v="1"/>
    <n v="4"/>
    <n v="42"/>
    <n v="3"/>
    <n v="2"/>
    <n v="3"/>
    <n v="5003"/>
    <n v="23371"/>
    <n v="6"/>
    <n v="14"/>
    <n v="3"/>
    <n v="2"/>
    <n v="80"/>
    <n v="0"/>
    <n v="8"/>
    <n v="3"/>
    <n v="2"/>
    <n v="2"/>
    <n v="2"/>
    <n v="1"/>
  </r>
  <r>
    <x v="1"/>
    <s v="Travel_Rarely"/>
    <x v="0"/>
    <s v="Current Employees"/>
    <x v="1"/>
    <x v="0"/>
    <x v="738"/>
    <n v="1026"/>
    <x v="0"/>
    <x v="3"/>
    <x v="1"/>
    <s v="No"/>
    <s v="Y"/>
    <n v="3"/>
    <n v="-2"/>
    <n v="0"/>
    <x v="22"/>
    <n v="0"/>
    <m/>
    <n v="0"/>
    <n v="1"/>
    <n v="466"/>
    <n v="1"/>
    <x v="1"/>
    <n v="1"/>
    <n v="4"/>
    <n v="65"/>
    <n v="2"/>
    <n v="4"/>
    <n v="1"/>
    <n v="12742"/>
    <n v="7060"/>
    <n v="1"/>
    <n v="16"/>
    <n v="3"/>
    <n v="3"/>
    <n v="80"/>
    <n v="1"/>
    <n v="21"/>
    <n v="3"/>
    <n v="21"/>
    <n v="6"/>
    <n v="11"/>
    <n v="8"/>
  </r>
  <r>
    <x v="1"/>
    <s v="Travel_Rarely"/>
    <x v="2"/>
    <s v="Current Employees"/>
    <x v="1"/>
    <x v="0"/>
    <x v="739"/>
    <n v="1027"/>
    <x v="0"/>
    <x v="3"/>
    <x v="1"/>
    <s v="No"/>
    <s v="Y"/>
    <n v="2"/>
    <n v="-2"/>
    <n v="0"/>
    <x v="4"/>
    <n v="0"/>
    <m/>
    <n v="0"/>
    <n v="1"/>
    <n v="1055"/>
    <n v="2"/>
    <x v="2"/>
    <n v="1"/>
    <n v="1"/>
    <n v="47"/>
    <n v="3"/>
    <n v="2"/>
    <n v="1"/>
    <n v="4227"/>
    <n v="4658"/>
    <n v="0"/>
    <n v="18"/>
    <n v="3"/>
    <n v="2"/>
    <n v="80"/>
    <n v="1"/>
    <n v="4"/>
    <n v="3"/>
    <n v="3"/>
    <n v="2"/>
    <n v="2"/>
    <n v="2"/>
  </r>
  <r>
    <x v="1"/>
    <s v="Travel_Rarely"/>
    <x v="0"/>
    <s v="Current Employees"/>
    <x v="1"/>
    <x v="1"/>
    <x v="740"/>
    <n v="1028"/>
    <x v="1"/>
    <x v="2"/>
    <x v="2"/>
    <s v="No"/>
    <s v="Y"/>
    <n v="4"/>
    <n v="-2"/>
    <n v="0"/>
    <x v="10"/>
    <n v="0"/>
    <m/>
    <n v="0"/>
    <n v="1"/>
    <n v="802"/>
    <n v="10"/>
    <x v="3"/>
    <n v="1"/>
    <n v="2"/>
    <n v="45"/>
    <n v="3"/>
    <n v="1"/>
    <n v="4"/>
    <n v="3917"/>
    <n v="9541"/>
    <n v="1"/>
    <n v="20"/>
    <n v="4"/>
    <n v="1"/>
    <n v="80"/>
    <n v="1"/>
    <n v="3"/>
    <n v="2"/>
    <n v="3"/>
    <n v="2"/>
    <n v="1"/>
    <n v="2"/>
  </r>
  <r>
    <x v="1"/>
    <s v="Travel_Rarely"/>
    <x v="0"/>
    <s v="Current Employees"/>
    <x v="0"/>
    <x v="3"/>
    <x v="741"/>
    <n v="1029"/>
    <x v="1"/>
    <x v="5"/>
    <x v="1"/>
    <s v="No"/>
    <s v="Y"/>
    <n v="3"/>
    <n v="-2"/>
    <n v="0"/>
    <x v="19"/>
    <n v="0"/>
    <m/>
    <n v="0"/>
    <n v="1"/>
    <n v="265"/>
    <n v="5"/>
    <x v="0"/>
    <n v="1"/>
    <n v="4"/>
    <n v="90"/>
    <n v="3"/>
    <n v="5"/>
    <n v="2"/>
    <n v="18303"/>
    <n v="7770"/>
    <n v="6"/>
    <n v="13"/>
    <n v="3"/>
    <n v="2"/>
    <n v="80"/>
    <n v="0"/>
    <n v="21"/>
    <n v="4"/>
    <n v="1"/>
    <n v="0"/>
    <n v="0"/>
    <n v="0"/>
  </r>
  <r>
    <x v="1"/>
    <s v="Travel_Rarely"/>
    <x v="1"/>
    <s v="Current Employees"/>
    <x v="1"/>
    <x v="0"/>
    <x v="742"/>
    <n v="1030"/>
    <x v="1"/>
    <x v="2"/>
    <x v="1"/>
    <s v="No"/>
    <s v="Y"/>
    <n v="5"/>
    <n v="-2"/>
    <n v="0"/>
    <x v="24"/>
    <n v="0"/>
    <m/>
    <n v="0"/>
    <n v="1"/>
    <n v="804"/>
    <n v="9"/>
    <x v="3"/>
    <n v="1"/>
    <n v="1"/>
    <n v="64"/>
    <n v="3"/>
    <n v="1"/>
    <n v="1"/>
    <n v="2380"/>
    <n v="20165"/>
    <n v="4"/>
    <n v="18"/>
    <n v="3"/>
    <n v="2"/>
    <n v="80"/>
    <n v="0"/>
    <n v="8"/>
    <n v="3"/>
    <n v="1"/>
    <n v="0"/>
    <n v="0"/>
    <n v="0"/>
  </r>
  <r>
    <x v="1"/>
    <s v="Travel_Rarely"/>
    <x v="3"/>
    <s v="Current Employees"/>
    <x v="1"/>
    <x v="0"/>
    <x v="743"/>
    <n v="1032"/>
    <x v="0"/>
    <x v="3"/>
    <x v="0"/>
    <s v="Yes"/>
    <s v="Y"/>
    <n v="4"/>
    <n v="-2"/>
    <n v="0"/>
    <x v="6"/>
    <n v="0"/>
    <m/>
    <n v="0"/>
    <n v="1"/>
    <n v="715"/>
    <n v="2"/>
    <x v="3"/>
    <n v="1"/>
    <n v="3"/>
    <n v="69"/>
    <n v="2"/>
    <n v="4"/>
    <n v="1"/>
    <n v="13726"/>
    <n v="21829"/>
    <n v="3"/>
    <n v="13"/>
    <n v="3"/>
    <n v="1"/>
    <n v="80"/>
    <n v="0"/>
    <n v="30"/>
    <n v="3"/>
    <n v="5"/>
    <n v="3"/>
    <n v="4"/>
    <n v="3"/>
  </r>
  <r>
    <x v="0"/>
    <s v="Travel_Rarely"/>
    <x v="0"/>
    <s v="Ex-Employees"/>
    <x v="1"/>
    <x v="2"/>
    <x v="744"/>
    <n v="1033"/>
    <x v="0"/>
    <x v="4"/>
    <x v="1"/>
    <s v="No"/>
    <s v="Y"/>
    <n v="2"/>
    <n v="-2"/>
    <n v="0"/>
    <x v="2"/>
    <n v="1"/>
    <n v="1"/>
    <n v="1"/>
    <n v="0"/>
    <n v="1141"/>
    <n v="11"/>
    <x v="0"/>
    <n v="1"/>
    <n v="1"/>
    <n v="61"/>
    <n v="1"/>
    <n v="2"/>
    <n v="3"/>
    <n v="4777"/>
    <n v="14382"/>
    <n v="5"/>
    <n v="15"/>
    <n v="3"/>
    <n v="1"/>
    <n v="80"/>
    <n v="0"/>
    <n v="15"/>
    <n v="1"/>
    <n v="1"/>
    <n v="0"/>
    <n v="0"/>
    <n v="0"/>
  </r>
  <r>
    <x v="1"/>
    <s v="Travel_Frequently"/>
    <x v="3"/>
    <s v="Current Employees"/>
    <x v="1"/>
    <x v="2"/>
    <x v="745"/>
    <n v="1034"/>
    <x v="1"/>
    <x v="4"/>
    <x v="1"/>
    <s v="Yes"/>
    <s v="Y"/>
    <n v="3"/>
    <n v="-2"/>
    <n v="0"/>
    <x v="27"/>
    <n v="0"/>
    <m/>
    <n v="0"/>
    <n v="1"/>
    <n v="135"/>
    <n v="18"/>
    <x v="2"/>
    <n v="1"/>
    <n v="3"/>
    <n v="62"/>
    <n v="3"/>
    <n v="2"/>
    <n v="3"/>
    <n v="6385"/>
    <n v="12992"/>
    <n v="3"/>
    <n v="14"/>
    <n v="3"/>
    <n v="4"/>
    <n v="80"/>
    <n v="2"/>
    <n v="17"/>
    <n v="3"/>
    <n v="8"/>
    <n v="7"/>
    <n v="6"/>
    <n v="7"/>
  </r>
  <r>
    <x v="1"/>
    <s v="Non-Travel"/>
    <x v="0"/>
    <s v="Current Employees"/>
    <x v="1"/>
    <x v="0"/>
    <x v="746"/>
    <n v="1035"/>
    <x v="0"/>
    <x v="7"/>
    <x v="2"/>
    <s v="No"/>
    <s v="Y"/>
    <n v="3"/>
    <n v="-2"/>
    <n v="0"/>
    <x v="0"/>
    <n v="0"/>
    <m/>
    <n v="0"/>
    <n v="1"/>
    <n v="247"/>
    <n v="7"/>
    <x v="1"/>
    <n v="1"/>
    <n v="2"/>
    <n v="55"/>
    <n v="1"/>
    <n v="5"/>
    <n v="1"/>
    <n v="19973"/>
    <n v="20284"/>
    <n v="1"/>
    <n v="22"/>
    <n v="4"/>
    <n v="2"/>
    <n v="80"/>
    <n v="2"/>
    <n v="21"/>
    <n v="3"/>
    <n v="21"/>
    <n v="16"/>
    <n v="5"/>
    <n v="10"/>
  </r>
  <r>
    <x v="1"/>
    <s v="Travel_Rarely"/>
    <x v="0"/>
    <s v="Current Employees"/>
    <x v="0"/>
    <x v="0"/>
    <x v="747"/>
    <n v="1036"/>
    <x v="1"/>
    <x v="0"/>
    <x v="0"/>
    <s v="Yes"/>
    <s v="Y"/>
    <n v="1"/>
    <n v="-2"/>
    <n v="0"/>
    <x v="8"/>
    <n v="0"/>
    <m/>
    <n v="0"/>
    <n v="1"/>
    <n v="1035"/>
    <n v="3"/>
    <x v="2"/>
    <n v="1"/>
    <n v="2"/>
    <n v="42"/>
    <n v="3"/>
    <n v="2"/>
    <n v="1"/>
    <n v="6861"/>
    <n v="4981"/>
    <n v="8"/>
    <n v="12"/>
    <n v="3"/>
    <n v="3"/>
    <n v="80"/>
    <n v="0"/>
    <n v="19"/>
    <n v="3"/>
    <n v="1"/>
    <n v="0"/>
    <n v="0"/>
    <n v="0"/>
  </r>
  <r>
    <x v="0"/>
    <s v="Non-Travel"/>
    <x v="2"/>
    <s v="Ex-Employees"/>
    <x v="0"/>
    <x v="2"/>
    <x v="748"/>
    <n v="1037"/>
    <x v="1"/>
    <x v="0"/>
    <x v="0"/>
    <s v="No"/>
    <s v="Y"/>
    <n v="6"/>
    <n v="-2"/>
    <n v="0"/>
    <x v="25"/>
    <n v="1"/>
    <n v="1"/>
    <n v="1"/>
    <n v="0"/>
    <n v="265"/>
    <n v="29"/>
    <x v="0"/>
    <n v="1"/>
    <n v="2"/>
    <n v="79"/>
    <n v="1"/>
    <n v="2"/>
    <n v="3"/>
    <n v="4969"/>
    <n v="21813"/>
    <n v="8"/>
    <n v="18"/>
    <n v="3"/>
    <n v="4"/>
    <n v="80"/>
    <n v="0"/>
    <n v="7"/>
    <n v="3"/>
    <n v="2"/>
    <n v="2"/>
    <n v="2"/>
    <n v="2"/>
  </r>
  <r>
    <x v="0"/>
    <s v="Travel_Rarely"/>
    <x v="1"/>
    <s v="Ex-Employees"/>
    <x v="0"/>
    <x v="3"/>
    <x v="749"/>
    <n v="1038"/>
    <x v="0"/>
    <x v="5"/>
    <x v="1"/>
    <s v="No"/>
    <s v="Y"/>
    <n v="3"/>
    <n v="-2"/>
    <n v="0"/>
    <x v="39"/>
    <n v="1"/>
    <n v="1"/>
    <n v="1"/>
    <n v="0"/>
    <n v="266"/>
    <n v="2"/>
    <x v="1"/>
    <n v="1"/>
    <n v="1"/>
    <n v="57"/>
    <n v="1"/>
    <n v="5"/>
    <n v="2"/>
    <n v="19845"/>
    <n v="25846"/>
    <n v="1"/>
    <n v="15"/>
    <n v="3"/>
    <n v="4"/>
    <n v="80"/>
    <n v="1"/>
    <n v="33"/>
    <n v="3"/>
    <n v="32"/>
    <n v="14"/>
    <n v="6"/>
    <n v="9"/>
  </r>
  <r>
    <x v="1"/>
    <s v="Travel_Rarely"/>
    <x v="0"/>
    <s v="Current Employees"/>
    <x v="0"/>
    <x v="2"/>
    <x v="750"/>
    <n v="1039"/>
    <x v="0"/>
    <x v="0"/>
    <x v="1"/>
    <s v="Yes"/>
    <s v="Y"/>
    <n v="2"/>
    <n v="-2"/>
    <n v="0"/>
    <x v="20"/>
    <n v="0"/>
    <m/>
    <n v="0"/>
    <n v="1"/>
    <n v="1448"/>
    <n v="28"/>
    <x v="3"/>
    <n v="1"/>
    <n v="4"/>
    <n v="53"/>
    <n v="4"/>
    <n v="4"/>
    <n v="4"/>
    <n v="13320"/>
    <n v="11737"/>
    <n v="3"/>
    <n v="18"/>
    <n v="3"/>
    <n v="3"/>
    <n v="80"/>
    <n v="1"/>
    <n v="23"/>
    <n v="3"/>
    <n v="12"/>
    <n v="11"/>
    <n v="11"/>
    <n v="11"/>
  </r>
  <r>
    <x v="1"/>
    <s v="Non-Travel"/>
    <x v="1"/>
    <s v="Current Employees"/>
    <x v="0"/>
    <x v="0"/>
    <x v="751"/>
    <n v="1040"/>
    <x v="0"/>
    <x v="0"/>
    <x v="1"/>
    <s v="No"/>
    <s v="Y"/>
    <n v="3"/>
    <n v="-2"/>
    <n v="0"/>
    <x v="24"/>
    <n v="0"/>
    <m/>
    <n v="0"/>
    <n v="1"/>
    <n v="145"/>
    <n v="1"/>
    <x v="3"/>
    <n v="1"/>
    <n v="4"/>
    <n v="95"/>
    <n v="3"/>
    <n v="2"/>
    <n v="1"/>
    <n v="6347"/>
    <n v="24920"/>
    <n v="0"/>
    <n v="12"/>
    <n v="3"/>
    <n v="1"/>
    <n v="80"/>
    <n v="1"/>
    <n v="19"/>
    <n v="3"/>
    <n v="18"/>
    <n v="7"/>
    <n v="0"/>
    <n v="13"/>
  </r>
  <r>
    <x v="0"/>
    <s v="Travel_Rarely"/>
    <x v="0"/>
    <s v="Ex-Employees"/>
    <x v="1"/>
    <x v="0"/>
    <x v="752"/>
    <n v="1042"/>
    <x v="0"/>
    <x v="2"/>
    <x v="0"/>
    <s v="No"/>
    <s v="Y"/>
    <n v="1"/>
    <n v="-2"/>
    <n v="0"/>
    <x v="9"/>
    <n v="1"/>
    <n v="1"/>
    <n v="1"/>
    <n v="0"/>
    <n v="885"/>
    <n v="16"/>
    <x v="2"/>
    <n v="1"/>
    <n v="3"/>
    <n v="43"/>
    <n v="4"/>
    <n v="1"/>
    <n v="1"/>
    <n v="2743"/>
    <n v="8269"/>
    <n v="1"/>
    <n v="16"/>
    <n v="3"/>
    <n v="3"/>
    <n v="80"/>
    <n v="0"/>
    <n v="18"/>
    <n v="3"/>
    <n v="17"/>
    <n v="13"/>
    <n v="15"/>
    <n v="14"/>
  </r>
  <r>
    <x v="1"/>
    <s v="Travel_Frequently"/>
    <x v="0"/>
    <s v="Current Employees"/>
    <x v="1"/>
    <x v="2"/>
    <x v="753"/>
    <n v="1043"/>
    <x v="0"/>
    <x v="3"/>
    <x v="0"/>
    <s v="Yes"/>
    <s v="Y"/>
    <n v="2"/>
    <n v="-2"/>
    <n v="0"/>
    <x v="22"/>
    <n v="0"/>
    <m/>
    <n v="0"/>
    <n v="1"/>
    <n v="945"/>
    <n v="22"/>
    <x v="3"/>
    <n v="1"/>
    <n v="4"/>
    <n v="82"/>
    <n v="3"/>
    <n v="3"/>
    <n v="3"/>
    <n v="10880"/>
    <n v="5083"/>
    <n v="1"/>
    <n v="13"/>
    <n v="3"/>
    <n v="3"/>
    <n v="80"/>
    <n v="0"/>
    <n v="21"/>
    <n v="3"/>
    <n v="21"/>
    <n v="6"/>
    <n v="2"/>
    <n v="8"/>
  </r>
  <r>
    <x v="1"/>
    <s v="Non-Travel"/>
    <x v="2"/>
    <s v="Current Employees"/>
    <x v="0"/>
    <x v="0"/>
    <x v="754"/>
    <n v="1044"/>
    <x v="0"/>
    <x v="6"/>
    <x v="0"/>
    <s v="No"/>
    <s v="Y"/>
    <n v="2"/>
    <n v="-2"/>
    <n v="0"/>
    <x v="3"/>
    <n v="0"/>
    <m/>
    <n v="0"/>
    <n v="1"/>
    <n v="1038"/>
    <n v="8"/>
    <x v="1"/>
    <n v="1"/>
    <n v="2"/>
    <n v="88"/>
    <n v="2"/>
    <n v="1"/>
    <n v="1"/>
    <n v="2342"/>
    <n v="21437"/>
    <n v="0"/>
    <n v="19"/>
    <n v="3"/>
    <n v="4"/>
    <n v="80"/>
    <n v="0"/>
    <n v="3"/>
    <n v="2"/>
    <n v="2"/>
    <n v="2"/>
    <n v="2"/>
    <n v="2"/>
  </r>
  <r>
    <x v="1"/>
    <s v="Travel_Rarely"/>
    <x v="1"/>
    <s v="Current Employees"/>
    <x v="0"/>
    <x v="0"/>
    <x v="755"/>
    <n v="1045"/>
    <x v="0"/>
    <x v="5"/>
    <x v="1"/>
    <s v="No"/>
    <s v="Y"/>
    <n v="4"/>
    <n v="-2"/>
    <n v="0"/>
    <x v="28"/>
    <n v="0"/>
    <m/>
    <n v="0"/>
    <n v="1"/>
    <n v="1234"/>
    <n v="11"/>
    <x v="0"/>
    <n v="1"/>
    <n v="4"/>
    <n v="90"/>
    <n v="3"/>
    <n v="4"/>
    <n v="1"/>
    <n v="17650"/>
    <n v="5404"/>
    <n v="3"/>
    <n v="13"/>
    <n v="3"/>
    <n v="2"/>
    <n v="80"/>
    <n v="1"/>
    <n v="26"/>
    <n v="4"/>
    <n v="9"/>
    <n v="3"/>
    <n v="1"/>
    <n v="1"/>
  </r>
  <r>
    <x v="1"/>
    <s v="Non-Travel"/>
    <x v="2"/>
    <s v="Current Employees"/>
    <x v="1"/>
    <x v="2"/>
    <x v="756"/>
    <n v="1046"/>
    <x v="0"/>
    <x v="2"/>
    <x v="0"/>
    <s v="No"/>
    <s v="Y"/>
    <n v="2"/>
    <n v="-2"/>
    <n v="0"/>
    <x v="5"/>
    <n v="0"/>
    <m/>
    <n v="0"/>
    <n v="1"/>
    <n v="1109"/>
    <n v="29"/>
    <x v="2"/>
    <n v="1"/>
    <n v="4"/>
    <n v="69"/>
    <n v="3"/>
    <n v="1"/>
    <n v="3"/>
    <n v="4025"/>
    <n v="11135"/>
    <n v="9"/>
    <n v="12"/>
    <n v="3"/>
    <n v="2"/>
    <n v="80"/>
    <n v="0"/>
    <n v="10"/>
    <n v="3"/>
    <n v="8"/>
    <n v="7"/>
    <n v="7"/>
    <n v="7"/>
  </r>
  <r>
    <x v="1"/>
    <s v="Travel_Rarely"/>
    <x v="2"/>
    <s v="Current Employees"/>
    <x v="0"/>
    <x v="3"/>
    <x v="757"/>
    <n v="1047"/>
    <x v="1"/>
    <x v="0"/>
    <x v="2"/>
    <s v="No"/>
    <s v="Y"/>
    <n v="2"/>
    <n v="-2"/>
    <n v="0"/>
    <x v="13"/>
    <n v="0"/>
    <m/>
    <n v="0"/>
    <n v="1"/>
    <n v="216"/>
    <n v="1"/>
    <x v="2"/>
    <n v="1"/>
    <n v="2"/>
    <n v="75"/>
    <n v="4"/>
    <n v="2"/>
    <n v="2"/>
    <n v="9725"/>
    <n v="12278"/>
    <n v="0"/>
    <n v="11"/>
    <n v="3"/>
    <n v="4"/>
    <n v="80"/>
    <n v="1"/>
    <n v="16"/>
    <n v="2"/>
    <n v="15"/>
    <n v="1"/>
    <n v="0"/>
    <n v="9"/>
  </r>
  <r>
    <x v="1"/>
    <s v="Travel_Rarely"/>
    <x v="3"/>
    <s v="Current Employees"/>
    <x v="0"/>
    <x v="4"/>
    <x v="758"/>
    <n v="1048"/>
    <x v="1"/>
    <x v="5"/>
    <x v="1"/>
    <s v="Yes"/>
    <s v="Y"/>
    <n v="1"/>
    <n v="-2"/>
    <n v="0"/>
    <x v="6"/>
    <n v="0"/>
    <m/>
    <n v="0"/>
    <n v="1"/>
    <n v="1089"/>
    <n v="1"/>
    <x v="0"/>
    <n v="1"/>
    <n v="4"/>
    <n v="66"/>
    <n v="3"/>
    <n v="3"/>
    <n v="4"/>
    <n v="11904"/>
    <n v="11038"/>
    <n v="3"/>
    <n v="14"/>
    <n v="3"/>
    <n v="3"/>
    <n v="80"/>
    <n v="1"/>
    <n v="14"/>
    <n v="1"/>
    <n v="6"/>
    <n v="4"/>
    <n v="0"/>
    <n v="4"/>
  </r>
  <r>
    <x v="1"/>
    <s v="Travel_Rarely"/>
    <x v="1"/>
    <s v="Current Employees"/>
    <x v="2"/>
    <x v="2"/>
    <x v="759"/>
    <n v="1049"/>
    <x v="1"/>
    <x v="8"/>
    <x v="0"/>
    <s v="No"/>
    <s v="Y"/>
    <n v="3"/>
    <n v="-2"/>
    <n v="0"/>
    <x v="28"/>
    <n v="0"/>
    <m/>
    <n v="0"/>
    <n v="1"/>
    <n v="788"/>
    <n v="24"/>
    <x v="2"/>
    <n v="1"/>
    <n v="2"/>
    <n v="36"/>
    <n v="3"/>
    <n v="1"/>
    <n v="3"/>
    <n v="2177"/>
    <n v="8318"/>
    <n v="1"/>
    <n v="16"/>
    <n v="3"/>
    <n v="1"/>
    <n v="80"/>
    <n v="0"/>
    <n v="6"/>
    <n v="3"/>
    <n v="6"/>
    <n v="3"/>
    <n v="0"/>
    <n v="4"/>
  </r>
  <r>
    <x v="1"/>
    <s v="Travel_Frequently"/>
    <x v="1"/>
    <s v="Current Employees"/>
    <x v="0"/>
    <x v="3"/>
    <x v="760"/>
    <n v="1050"/>
    <x v="0"/>
    <x v="0"/>
    <x v="1"/>
    <s v="No"/>
    <s v="Y"/>
    <n v="2"/>
    <n v="-2"/>
    <n v="0"/>
    <x v="16"/>
    <n v="0"/>
    <m/>
    <n v="0"/>
    <n v="1"/>
    <n v="124"/>
    <n v="2"/>
    <x v="3"/>
    <n v="1"/>
    <n v="3"/>
    <n v="38"/>
    <n v="2"/>
    <n v="3"/>
    <n v="2"/>
    <n v="7525"/>
    <n v="23537"/>
    <n v="2"/>
    <n v="12"/>
    <n v="3"/>
    <n v="1"/>
    <n v="80"/>
    <n v="1"/>
    <n v="30"/>
    <n v="3"/>
    <n v="15"/>
    <n v="7"/>
    <n v="6"/>
    <n v="12"/>
  </r>
  <r>
    <x v="0"/>
    <s v="Travel_Rarely"/>
    <x v="0"/>
    <s v="Ex-Employees"/>
    <x v="1"/>
    <x v="1"/>
    <x v="761"/>
    <n v="1052"/>
    <x v="1"/>
    <x v="2"/>
    <x v="2"/>
    <s v="No"/>
    <s v="Y"/>
    <n v="3"/>
    <n v="-2"/>
    <n v="0"/>
    <x v="9"/>
    <n v="1"/>
    <n v="1"/>
    <n v="1"/>
    <n v="0"/>
    <n v="660"/>
    <n v="15"/>
    <x v="3"/>
    <n v="1"/>
    <n v="1"/>
    <n v="81"/>
    <n v="3"/>
    <n v="2"/>
    <n v="3"/>
    <n v="4834"/>
    <n v="7858"/>
    <n v="7"/>
    <n v="14"/>
    <n v="3"/>
    <n v="2"/>
    <n v="80"/>
    <n v="1"/>
    <n v="9"/>
    <n v="2"/>
    <n v="1"/>
    <n v="0"/>
    <n v="0"/>
    <n v="0"/>
  </r>
  <r>
    <x v="0"/>
    <s v="Travel_Frequently"/>
    <x v="2"/>
    <s v="Ex-Employees"/>
    <x v="1"/>
    <x v="0"/>
    <x v="762"/>
    <n v="1053"/>
    <x v="1"/>
    <x v="1"/>
    <x v="1"/>
    <s v="Yes"/>
    <s v="Y"/>
    <n v="2"/>
    <n v="-2"/>
    <n v="0"/>
    <x v="25"/>
    <n v="1"/>
    <n v="1"/>
    <n v="1"/>
    <n v="0"/>
    <n v="342"/>
    <n v="2"/>
    <x v="3"/>
    <n v="1"/>
    <n v="1"/>
    <n v="57"/>
    <n v="3"/>
    <n v="1"/>
    <n v="1"/>
    <n v="2042"/>
    <n v="15346"/>
    <n v="6"/>
    <n v="14"/>
    <n v="3"/>
    <n v="2"/>
    <n v="80"/>
    <n v="1"/>
    <n v="6"/>
    <n v="3"/>
    <n v="3"/>
    <n v="2"/>
    <n v="1"/>
    <n v="2"/>
  </r>
  <r>
    <x v="1"/>
    <s v="Travel_Rarely"/>
    <x v="2"/>
    <s v="Current Employees"/>
    <x v="0"/>
    <x v="0"/>
    <x v="763"/>
    <n v="1055"/>
    <x v="0"/>
    <x v="6"/>
    <x v="1"/>
    <s v="Yes"/>
    <s v="Y"/>
    <n v="2"/>
    <n v="-2"/>
    <n v="0"/>
    <x v="13"/>
    <n v="0"/>
    <m/>
    <n v="0"/>
    <n v="1"/>
    <n v="1333"/>
    <n v="10"/>
    <x v="2"/>
    <n v="1"/>
    <n v="3"/>
    <n v="87"/>
    <n v="3"/>
    <n v="1"/>
    <n v="1"/>
    <n v="2220"/>
    <n v="18410"/>
    <n v="1"/>
    <n v="19"/>
    <n v="3"/>
    <n v="4"/>
    <n v="80"/>
    <n v="1"/>
    <n v="1"/>
    <n v="3"/>
    <n v="1"/>
    <n v="1"/>
    <n v="0"/>
    <n v="0"/>
  </r>
  <r>
    <x v="1"/>
    <s v="Travel_Rarely"/>
    <x v="2"/>
    <s v="Current Employees"/>
    <x v="0"/>
    <x v="2"/>
    <x v="764"/>
    <n v="1056"/>
    <x v="1"/>
    <x v="6"/>
    <x v="1"/>
    <s v="No"/>
    <s v="Y"/>
    <n v="5"/>
    <n v="-2"/>
    <n v="0"/>
    <x v="14"/>
    <n v="0"/>
    <m/>
    <n v="0"/>
    <n v="1"/>
    <n v="1144"/>
    <n v="10"/>
    <x v="1"/>
    <n v="1"/>
    <n v="4"/>
    <n v="74"/>
    <n v="3"/>
    <n v="1"/>
    <n v="3"/>
    <n v="1052"/>
    <n v="23384"/>
    <n v="1"/>
    <n v="22"/>
    <n v="4"/>
    <n v="2"/>
    <n v="80"/>
    <n v="0"/>
    <n v="1"/>
    <n v="3"/>
    <n v="1"/>
    <n v="0"/>
    <n v="0"/>
    <n v="0"/>
  </r>
  <r>
    <x v="1"/>
    <s v="Travel_Frequently"/>
    <x v="0"/>
    <s v="Current Employees"/>
    <x v="1"/>
    <x v="1"/>
    <x v="765"/>
    <n v="1060"/>
    <x v="1"/>
    <x v="1"/>
    <x v="1"/>
    <s v="No"/>
    <s v="Y"/>
    <n v="2"/>
    <n v="-2"/>
    <n v="0"/>
    <x v="8"/>
    <n v="0"/>
    <m/>
    <n v="0"/>
    <n v="1"/>
    <n v="1186"/>
    <n v="3"/>
    <x v="2"/>
    <n v="1"/>
    <n v="3"/>
    <n v="44"/>
    <n v="3"/>
    <n v="1"/>
    <n v="3"/>
    <n v="2821"/>
    <n v="2997"/>
    <n v="3"/>
    <n v="16"/>
    <n v="3"/>
    <n v="1"/>
    <n v="80"/>
    <n v="1"/>
    <n v="8"/>
    <n v="3"/>
    <n v="2"/>
    <n v="2"/>
    <n v="2"/>
    <n v="2"/>
  </r>
  <r>
    <x v="1"/>
    <s v="Travel_Rarely"/>
    <x v="1"/>
    <s v="Current Employees"/>
    <x v="1"/>
    <x v="2"/>
    <x v="766"/>
    <n v="1061"/>
    <x v="1"/>
    <x v="7"/>
    <x v="1"/>
    <s v="Yes"/>
    <s v="Y"/>
    <n v="2"/>
    <n v="-2"/>
    <n v="0"/>
    <x v="24"/>
    <n v="0"/>
    <m/>
    <n v="0"/>
    <n v="1"/>
    <n v="1464"/>
    <n v="2"/>
    <x v="2"/>
    <n v="1"/>
    <n v="2"/>
    <n v="62"/>
    <n v="3"/>
    <n v="5"/>
    <n v="3"/>
    <n v="19237"/>
    <n v="12853"/>
    <n v="2"/>
    <n v="11"/>
    <n v="3"/>
    <n v="4"/>
    <n v="80"/>
    <n v="1"/>
    <n v="29"/>
    <n v="2"/>
    <n v="8"/>
    <n v="1"/>
    <n v="7"/>
    <n v="7"/>
  </r>
  <r>
    <x v="1"/>
    <s v="Travel_Rarely"/>
    <x v="0"/>
    <s v="Current Employees"/>
    <x v="1"/>
    <x v="1"/>
    <x v="767"/>
    <n v="1062"/>
    <x v="0"/>
    <x v="4"/>
    <x v="0"/>
    <s v="No"/>
    <s v="Y"/>
    <n v="3"/>
    <n v="-2"/>
    <n v="0"/>
    <x v="2"/>
    <n v="0"/>
    <m/>
    <n v="0"/>
    <n v="1"/>
    <n v="124"/>
    <n v="3"/>
    <x v="3"/>
    <n v="1"/>
    <n v="4"/>
    <n v="35"/>
    <n v="3"/>
    <n v="2"/>
    <n v="3"/>
    <n v="4107"/>
    <n v="13848"/>
    <n v="3"/>
    <n v="15"/>
    <n v="3"/>
    <n v="1"/>
    <n v="80"/>
    <n v="0"/>
    <n v="8"/>
    <n v="2"/>
    <n v="4"/>
    <n v="3"/>
    <n v="0"/>
    <n v="1"/>
  </r>
  <r>
    <x v="1"/>
    <s v="Travel_Rarely"/>
    <x v="0"/>
    <s v="Current Employees"/>
    <x v="0"/>
    <x v="3"/>
    <x v="768"/>
    <n v="1066"/>
    <x v="1"/>
    <x v="0"/>
    <x v="1"/>
    <s v="No"/>
    <s v="Y"/>
    <n v="3"/>
    <n v="-2"/>
    <n v="0"/>
    <x v="32"/>
    <n v="0"/>
    <m/>
    <n v="0"/>
    <n v="1"/>
    <n v="300"/>
    <n v="26"/>
    <x v="3"/>
    <n v="1"/>
    <n v="3"/>
    <n v="74"/>
    <n v="3"/>
    <n v="2"/>
    <n v="2"/>
    <n v="8396"/>
    <n v="22217"/>
    <n v="1"/>
    <n v="14"/>
    <n v="3"/>
    <n v="2"/>
    <n v="80"/>
    <n v="1"/>
    <n v="8"/>
    <n v="2"/>
    <n v="7"/>
    <n v="7"/>
    <n v="7"/>
    <n v="5"/>
  </r>
  <r>
    <x v="1"/>
    <s v="Travel_Frequently"/>
    <x v="2"/>
    <s v="Current Employees"/>
    <x v="1"/>
    <x v="2"/>
    <x v="769"/>
    <n v="1068"/>
    <x v="0"/>
    <x v="1"/>
    <x v="2"/>
    <s v="No"/>
    <s v="Y"/>
    <n v="5"/>
    <n v="-2"/>
    <n v="0"/>
    <x v="25"/>
    <n v="0"/>
    <m/>
    <n v="0"/>
    <n v="1"/>
    <n v="921"/>
    <n v="1"/>
    <x v="1"/>
    <n v="1"/>
    <n v="1"/>
    <n v="66"/>
    <n v="2"/>
    <n v="1"/>
    <n v="3"/>
    <n v="2007"/>
    <n v="25265"/>
    <n v="1"/>
    <n v="13"/>
    <n v="3"/>
    <n v="3"/>
    <n v="80"/>
    <n v="2"/>
    <n v="5"/>
    <n v="3"/>
    <n v="5"/>
    <n v="3"/>
    <n v="1"/>
    <n v="3"/>
  </r>
  <r>
    <x v="1"/>
    <s v="Travel_Rarely"/>
    <x v="1"/>
    <s v="Current Employees"/>
    <x v="1"/>
    <x v="2"/>
    <x v="770"/>
    <n v="1069"/>
    <x v="1"/>
    <x v="7"/>
    <x v="2"/>
    <s v="No"/>
    <s v="Y"/>
    <n v="0"/>
    <n v="-2"/>
    <n v="0"/>
    <x v="21"/>
    <n v="0"/>
    <m/>
    <n v="0"/>
    <n v="1"/>
    <n v="430"/>
    <n v="1"/>
    <x v="2"/>
    <n v="1"/>
    <n v="4"/>
    <n v="40"/>
    <n v="3"/>
    <n v="5"/>
    <n v="4"/>
    <n v="19627"/>
    <n v="21445"/>
    <n v="9"/>
    <n v="17"/>
    <n v="3"/>
    <n v="4"/>
    <n v="80"/>
    <n v="2"/>
    <n v="23"/>
    <n v="3"/>
    <n v="2"/>
    <n v="2"/>
    <n v="2"/>
    <n v="2"/>
  </r>
  <r>
    <x v="1"/>
    <s v="Travel_Rarely"/>
    <x v="1"/>
    <s v="Current Employees"/>
    <x v="0"/>
    <x v="0"/>
    <x v="771"/>
    <n v="1070"/>
    <x v="0"/>
    <x v="0"/>
    <x v="1"/>
    <s v="No"/>
    <s v="Y"/>
    <n v="4"/>
    <n v="-2"/>
    <n v="0"/>
    <x v="33"/>
    <n v="0"/>
    <m/>
    <n v="0"/>
    <n v="1"/>
    <n v="1082"/>
    <n v="2"/>
    <x v="2"/>
    <n v="1"/>
    <n v="3"/>
    <n v="41"/>
    <n v="2"/>
    <n v="3"/>
    <n v="1"/>
    <n v="10686"/>
    <n v="8392"/>
    <n v="6"/>
    <n v="11"/>
    <n v="3"/>
    <n v="2"/>
    <n v="80"/>
    <n v="1"/>
    <n v="13"/>
    <n v="3"/>
    <n v="9"/>
    <n v="4"/>
    <n v="7"/>
    <n v="0"/>
  </r>
  <r>
    <x v="1"/>
    <s v="Travel_Frequently"/>
    <x v="3"/>
    <s v="Current Employees"/>
    <x v="1"/>
    <x v="2"/>
    <x v="772"/>
    <n v="1071"/>
    <x v="0"/>
    <x v="1"/>
    <x v="1"/>
    <s v="No"/>
    <s v="Y"/>
    <n v="4"/>
    <n v="-2"/>
    <n v="0"/>
    <x v="29"/>
    <n v="0"/>
    <m/>
    <n v="0"/>
    <n v="1"/>
    <n v="1240"/>
    <n v="9"/>
    <x v="3"/>
    <n v="1"/>
    <n v="1"/>
    <n v="63"/>
    <n v="3"/>
    <n v="1"/>
    <n v="3"/>
    <n v="2942"/>
    <n v="12154"/>
    <n v="2"/>
    <n v="19"/>
    <n v="3"/>
    <n v="2"/>
    <n v="80"/>
    <n v="1"/>
    <n v="18"/>
    <n v="3"/>
    <n v="5"/>
    <n v="4"/>
    <n v="0"/>
    <n v="3"/>
  </r>
  <r>
    <x v="1"/>
    <s v="Travel_Rarely"/>
    <x v="0"/>
    <s v="Current Employees"/>
    <x v="1"/>
    <x v="2"/>
    <x v="773"/>
    <n v="1073"/>
    <x v="0"/>
    <x v="3"/>
    <x v="0"/>
    <s v="No"/>
    <s v="Y"/>
    <n v="2"/>
    <n v="-2"/>
    <n v="0"/>
    <x v="9"/>
    <n v="0"/>
    <m/>
    <n v="0"/>
    <n v="1"/>
    <n v="796"/>
    <n v="12"/>
    <x v="4"/>
    <n v="1"/>
    <n v="4"/>
    <n v="51"/>
    <n v="2"/>
    <n v="3"/>
    <n v="4"/>
    <n v="8858"/>
    <n v="15669"/>
    <n v="0"/>
    <n v="11"/>
    <n v="3"/>
    <n v="2"/>
    <n v="80"/>
    <n v="0"/>
    <n v="15"/>
    <n v="2"/>
    <n v="14"/>
    <n v="8"/>
    <n v="7"/>
    <n v="8"/>
  </r>
  <r>
    <x v="1"/>
    <s v="Non-Travel"/>
    <x v="3"/>
    <s v="Current Employees"/>
    <x v="1"/>
    <x v="2"/>
    <x v="774"/>
    <n v="1074"/>
    <x v="1"/>
    <x v="5"/>
    <x v="0"/>
    <s v="No"/>
    <s v="Y"/>
    <n v="3"/>
    <n v="-2"/>
    <n v="0"/>
    <x v="27"/>
    <n v="0"/>
    <m/>
    <n v="0"/>
    <n v="1"/>
    <n v="444"/>
    <n v="2"/>
    <x v="1"/>
    <n v="1"/>
    <n v="3"/>
    <n v="40"/>
    <n v="2"/>
    <n v="4"/>
    <n v="3"/>
    <n v="16756"/>
    <n v="17323"/>
    <n v="7"/>
    <n v="15"/>
    <n v="3"/>
    <n v="2"/>
    <n v="80"/>
    <n v="0"/>
    <n v="31"/>
    <n v="4"/>
    <n v="9"/>
    <n v="7"/>
    <n v="6"/>
    <n v="2"/>
  </r>
  <r>
    <x v="1"/>
    <s v="Travel_Rarely"/>
    <x v="0"/>
    <s v="Current Employees"/>
    <x v="0"/>
    <x v="2"/>
    <x v="775"/>
    <n v="1076"/>
    <x v="1"/>
    <x v="0"/>
    <x v="2"/>
    <s v="No"/>
    <s v="Y"/>
    <n v="5"/>
    <n v="-2"/>
    <n v="0"/>
    <x v="23"/>
    <n v="0"/>
    <m/>
    <n v="0"/>
    <n v="1"/>
    <n v="415"/>
    <n v="25"/>
    <x v="3"/>
    <n v="1"/>
    <n v="3"/>
    <n v="79"/>
    <n v="2"/>
    <n v="3"/>
    <n v="4"/>
    <n v="10798"/>
    <n v="5268"/>
    <n v="5"/>
    <n v="13"/>
    <n v="3"/>
    <n v="3"/>
    <n v="80"/>
    <n v="1"/>
    <n v="18"/>
    <n v="3"/>
    <n v="1"/>
    <n v="0"/>
    <n v="0"/>
    <n v="0"/>
  </r>
  <r>
    <x v="0"/>
    <s v="Travel_Frequently"/>
    <x v="4"/>
    <s v="Ex-Employees"/>
    <x v="0"/>
    <x v="3"/>
    <x v="776"/>
    <n v="1077"/>
    <x v="0"/>
    <x v="6"/>
    <x v="0"/>
    <s v="Yes"/>
    <s v="Y"/>
    <n v="3"/>
    <n v="-2"/>
    <n v="0"/>
    <x v="35"/>
    <n v="1"/>
    <n v="1"/>
    <n v="1"/>
    <n v="0"/>
    <n v="769"/>
    <n v="9"/>
    <x v="3"/>
    <n v="1"/>
    <n v="4"/>
    <n v="54"/>
    <n v="3"/>
    <n v="1"/>
    <n v="2"/>
    <n v="2323"/>
    <n v="17205"/>
    <n v="1"/>
    <n v="14"/>
    <n v="3"/>
    <n v="2"/>
    <n v="80"/>
    <n v="0"/>
    <n v="2"/>
    <n v="3"/>
    <n v="2"/>
    <n v="2"/>
    <n v="0"/>
    <n v="2"/>
  </r>
  <r>
    <x v="0"/>
    <s v="Travel_Rarely"/>
    <x v="4"/>
    <s v="Ex-Employees"/>
    <x v="1"/>
    <x v="0"/>
    <x v="777"/>
    <n v="1079"/>
    <x v="0"/>
    <x v="2"/>
    <x v="0"/>
    <s v="No"/>
    <s v="Y"/>
    <n v="6"/>
    <n v="-2"/>
    <n v="0"/>
    <x v="18"/>
    <n v="1"/>
    <n v="1"/>
    <n v="1"/>
    <n v="0"/>
    <n v="1334"/>
    <n v="10"/>
    <x v="3"/>
    <n v="1"/>
    <n v="3"/>
    <n v="36"/>
    <n v="2"/>
    <n v="1"/>
    <n v="1"/>
    <n v="1416"/>
    <n v="17258"/>
    <n v="1"/>
    <n v="13"/>
    <n v="3"/>
    <n v="1"/>
    <n v="80"/>
    <n v="0"/>
    <n v="1"/>
    <n v="2"/>
    <n v="1"/>
    <n v="0"/>
    <n v="1"/>
    <n v="0"/>
  </r>
  <r>
    <x v="1"/>
    <s v="Travel_Rarely"/>
    <x v="1"/>
    <s v="Current Employees"/>
    <x v="1"/>
    <x v="0"/>
    <x v="778"/>
    <n v="1080"/>
    <x v="0"/>
    <x v="1"/>
    <x v="2"/>
    <s v="Yes"/>
    <s v="Y"/>
    <n v="2"/>
    <n v="-2"/>
    <n v="0"/>
    <x v="21"/>
    <n v="0"/>
    <m/>
    <n v="0"/>
    <n v="1"/>
    <n v="1003"/>
    <n v="8"/>
    <x v="2"/>
    <n v="1"/>
    <n v="4"/>
    <n v="74"/>
    <n v="2"/>
    <n v="2"/>
    <n v="1"/>
    <n v="4615"/>
    <n v="21029"/>
    <n v="8"/>
    <n v="23"/>
    <n v="4"/>
    <n v="1"/>
    <n v="80"/>
    <n v="3"/>
    <n v="19"/>
    <n v="3"/>
    <n v="16"/>
    <n v="13"/>
    <n v="1"/>
    <n v="7"/>
  </r>
  <r>
    <x v="0"/>
    <s v="Travel_Rarely"/>
    <x v="1"/>
    <s v="Ex-Employees"/>
    <x v="1"/>
    <x v="0"/>
    <x v="779"/>
    <n v="1081"/>
    <x v="1"/>
    <x v="1"/>
    <x v="1"/>
    <s v="Yes"/>
    <s v="Y"/>
    <n v="2"/>
    <n v="-2"/>
    <n v="0"/>
    <x v="31"/>
    <n v="1"/>
    <n v="1"/>
    <n v="1"/>
    <n v="0"/>
    <n v="1323"/>
    <n v="4"/>
    <x v="2"/>
    <n v="1"/>
    <n v="1"/>
    <n v="34"/>
    <n v="3"/>
    <n v="1"/>
    <n v="1"/>
    <n v="2461"/>
    <n v="10332"/>
    <n v="9"/>
    <n v="12"/>
    <n v="3"/>
    <n v="3"/>
    <n v="80"/>
    <n v="3"/>
    <n v="18"/>
    <n v="4"/>
    <n v="10"/>
    <n v="0"/>
    <n v="2"/>
    <n v="7"/>
  </r>
  <r>
    <x v="0"/>
    <s v="Non-Travel"/>
    <x v="2"/>
    <s v="Ex-Employees"/>
    <x v="1"/>
    <x v="4"/>
    <x v="780"/>
    <n v="1082"/>
    <x v="1"/>
    <x v="4"/>
    <x v="0"/>
    <s v="No"/>
    <s v="Y"/>
    <n v="2"/>
    <n v="-2"/>
    <n v="0"/>
    <x v="14"/>
    <n v="1"/>
    <n v="1"/>
    <n v="1"/>
    <n v="0"/>
    <n v="1366"/>
    <n v="24"/>
    <x v="0"/>
    <n v="1"/>
    <n v="4"/>
    <n v="72"/>
    <n v="2"/>
    <n v="3"/>
    <n v="4"/>
    <n v="8722"/>
    <n v="12355"/>
    <n v="1"/>
    <n v="12"/>
    <n v="3"/>
    <n v="1"/>
    <n v="80"/>
    <n v="0"/>
    <n v="10"/>
    <n v="2"/>
    <n v="10"/>
    <n v="7"/>
    <n v="1"/>
    <n v="9"/>
  </r>
  <r>
    <x v="1"/>
    <s v="Travel_Rarely"/>
    <x v="2"/>
    <s v="Current Employees"/>
    <x v="1"/>
    <x v="2"/>
    <x v="781"/>
    <n v="1083"/>
    <x v="1"/>
    <x v="2"/>
    <x v="1"/>
    <s v="No"/>
    <s v="Y"/>
    <n v="2"/>
    <n v="-2"/>
    <n v="0"/>
    <x v="25"/>
    <n v="0"/>
    <m/>
    <n v="0"/>
    <n v="1"/>
    <n v="192"/>
    <n v="1"/>
    <x v="0"/>
    <n v="1"/>
    <n v="1"/>
    <n v="59"/>
    <n v="2"/>
    <n v="1"/>
    <n v="3"/>
    <n v="3955"/>
    <n v="11141"/>
    <n v="1"/>
    <n v="16"/>
    <n v="3"/>
    <n v="1"/>
    <n v="80"/>
    <n v="2"/>
    <n v="6"/>
    <n v="3"/>
    <n v="5"/>
    <n v="3"/>
    <n v="1"/>
    <n v="3"/>
  </r>
  <r>
    <x v="1"/>
    <s v="Travel_Rarely"/>
    <x v="2"/>
    <s v="Current Employees"/>
    <x v="1"/>
    <x v="1"/>
    <x v="782"/>
    <n v="1084"/>
    <x v="1"/>
    <x v="3"/>
    <x v="1"/>
    <s v="No"/>
    <s v="Y"/>
    <n v="1"/>
    <n v="-2"/>
    <n v="0"/>
    <x v="7"/>
    <n v="0"/>
    <m/>
    <n v="0"/>
    <n v="1"/>
    <n v="1176"/>
    <n v="20"/>
    <x v="3"/>
    <n v="1"/>
    <n v="3"/>
    <n v="85"/>
    <n v="3"/>
    <n v="2"/>
    <n v="3"/>
    <n v="9957"/>
    <n v="9096"/>
    <n v="0"/>
    <n v="15"/>
    <n v="3"/>
    <n v="3"/>
    <n v="80"/>
    <n v="1"/>
    <n v="7"/>
    <n v="2"/>
    <n v="6"/>
    <n v="2"/>
    <n v="0"/>
    <n v="2"/>
  </r>
  <r>
    <x v="1"/>
    <s v="Travel_Rarely"/>
    <x v="0"/>
    <s v="Current Employees"/>
    <x v="1"/>
    <x v="4"/>
    <x v="783"/>
    <n v="1085"/>
    <x v="0"/>
    <x v="1"/>
    <x v="1"/>
    <s v="No"/>
    <s v="Y"/>
    <n v="3"/>
    <n v="-2"/>
    <n v="0"/>
    <x v="0"/>
    <n v="0"/>
    <m/>
    <n v="0"/>
    <n v="1"/>
    <n v="509"/>
    <n v="7"/>
    <x v="0"/>
    <n v="1"/>
    <n v="4"/>
    <n v="43"/>
    <n v="4"/>
    <n v="1"/>
    <n v="4"/>
    <n v="3376"/>
    <n v="18863"/>
    <n v="1"/>
    <n v="13"/>
    <n v="3"/>
    <n v="3"/>
    <n v="80"/>
    <n v="0"/>
    <n v="10"/>
    <n v="3"/>
    <n v="10"/>
    <n v="6"/>
    <n v="0"/>
    <n v="8"/>
  </r>
  <r>
    <x v="1"/>
    <s v="Travel_Rarely"/>
    <x v="0"/>
    <s v="Current Employees"/>
    <x v="1"/>
    <x v="0"/>
    <x v="784"/>
    <n v="1088"/>
    <x v="0"/>
    <x v="4"/>
    <x v="1"/>
    <s v="No"/>
    <s v="Y"/>
    <n v="4"/>
    <n v="-2"/>
    <n v="0"/>
    <x v="8"/>
    <n v="0"/>
    <m/>
    <n v="0"/>
    <n v="1"/>
    <n v="330"/>
    <n v="17"/>
    <x v="1"/>
    <n v="1"/>
    <n v="3"/>
    <n v="65"/>
    <n v="2"/>
    <n v="3"/>
    <n v="1"/>
    <n v="8823"/>
    <n v="24608"/>
    <n v="0"/>
    <n v="18"/>
    <n v="3"/>
    <n v="1"/>
    <n v="80"/>
    <n v="1"/>
    <n v="20"/>
    <n v="2"/>
    <n v="19"/>
    <n v="9"/>
    <n v="1"/>
    <n v="9"/>
  </r>
  <r>
    <x v="1"/>
    <s v="Travel_Rarely"/>
    <x v="0"/>
    <s v="Current Employees"/>
    <x v="1"/>
    <x v="4"/>
    <x v="785"/>
    <n v="1092"/>
    <x v="1"/>
    <x v="4"/>
    <x v="1"/>
    <s v="No"/>
    <s v="Y"/>
    <n v="6"/>
    <n v="-2"/>
    <n v="0"/>
    <x v="32"/>
    <n v="0"/>
    <m/>
    <n v="0"/>
    <n v="1"/>
    <n v="1492"/>
    <n v="20"/>
    <x v="2"/>
    <n v="1"/>
    <n v="4"/>
    <n v="61"/>
    <n v="3"/>
    <n v="3"/>
    <n v="4"/>
    <n v="10322"/>
    <n v="26542"/>
    <n v="4"/>
    <n v="20"/>
    <n v="4"/>
    <n v="4"/>
    <n v="80"/>
    <n v="1"/>
    <n v="14"/>
    <n v="3"/>
    <n v="11"/>
    <n v="10"/>
    <n v="11"/>
    <n v="1"/>
  </r>
  <r>
    <x v="1"/>
    <s v="Non-Travel"/>
    <x v="2"/>
    <s v="Current Employees"/>
    <x v="1"/>
    <x v="0"/>
    <x v="786"/>
    <n v="1094"/>
    <x v="1"/>
    <x v="2"/>
    <x v="1"/>
    <s v="No"/>
    <s v="Y"/>
    <n v="4"/>
    <n v="-2"/>
    <n v="0"/>
    <x v="4"/>
    <n v="0"/>
    <m/>
    <n v="0"/>
    <n v="1"/>
    <n v="1277"/>
    <n v="8"/>
    <x v="4"/>
    <n v="1"/>
    <n v="1"/>
    <n v="87"/>
    <n v="1"/>
    <n v="1"/>
    <n v="1"/>
    <n v="4621"/>
    <n v="5869"/>
    <n v="1"/>
    <n v="19"/>
    <n v="3"/>
    <n v="4"/>
    <n v="80"/>
    <n v="3"/>
    <n v="3"/>
    <n v="3"/>
    <n v="3"/>
    <n v="2"/>
    <n v="1"/>
    <n v="2"/>
  </r>
  <r>
    <x v="1"/>
    <s v="Travel_Frequently"/>
    <x v="3"/>
    <s v="Current Employees"/>
    <x v="1"/>
    <x v="0"/>
    <x v="787"/>
    <n v="1096"/>
    <x v="1"/>
    <x v="3"/>
    <x v="1"/>
    <s v="No"/>
    <s v="Y"/>
    <n v="4"/>
    <n v="-2"/>
    <n v="0"/>
    <x v="27"/>
    <n v="0"/>
    <m/>
    <n v="0"/>
    <n v="1"/>
    <n v="1091"/>
    <n v="2"/>
    <x v="1"/>
    <n v="1"/>
    <n v="4"/>
    <n v="65"/>
    <n v="3"/>
    <n v="3"/>
    <n v="1"/>
    <n v="10976"/>
    <n v="15813"/>
    <n v="3"/>
    <n v="18"/>
    <n v="3"/>
    <n v="2"/>
    <n v="80"/>
    <n v="1"/>
    <n v="23"/>
    <n v="3"/>
    <n v="3"/>
    <n v="2"/>
    <n v="1"/>
    <n v="2"/>
  </r>
  <r>
    <x v="1"/>
    <s v="Travel_Rarely"/>
    <x v="2"/>
    <s v="Current Employees"/>
    <x v="1"/>
    <x v="1"/>
    <x v="788"/>
    <n v="1097"/>
    <x v="0"/>
    <x v="1"/>
    <x v="0"/>
    <s v="No"/>
    <s v="Y"/>
    <n v="4"/>
    <n v="-2"/>
    <n v="0"/>
    <x v="14"/>
    <n v="0"/>
    <m/>
    <n v="0"/>
    <n v="1"/>
    <n v="857"/>
    <n v="10"/>
    <x v="3"/>
    <n v="1"/>
    <n v="3"/>
    <n v="59"/>
    <n v="3"/>
    <n v="2"/>
    <n v="3"/>
    <n v="3660"/>
    <n v="7909"/>
    <n v="3"/>
    <n v="13"/>
    <n v="3"/>
    <n v="4"/>
    <n v="80"/>
    <n v="0"/>
    <n v="10"/>
    <n v="4"/>
    <n v="8"/>
    <n v="7"/>
    <n v="1"/>
    <n v="7"/>
  </r>
  <r>
    <x v="0"/>
    <s v="Travel_Rarely"/>
    <x v="0"/>
    <s v="Ex-Employees"/>
    <x v="2"/>
    <x v="2"/>
    <x v="789"/>
    <n v="1098"/>
    <x v="1"/>
    <x v="8"/>
    <x v="1"/>
    <s v="No"/>
    <s v="Y"/>
    <n v="1"/>
    <n v="-2"/>
    <n v="0"/>
    <x v="20"/>
    <n v="1"/>
    <n v="1"/>
    <n v="1"/>
    <n v="0"/>
    <n v="1376"/>
    <n v="1"/>
    <x v="0"/>
    <n v="1"/>
    <n v="2"/>
    <n v="91"/>
    <n v="2"/>
    <n v="3"/>
    <n v="3"/>
    <n v="10482"/>
    <n v="2326"/>
    <n v="9"/>
    <n v="14"/>
    <n v="3"/>
    <n v="4"/>
    <n v="80"/>
    <n v="1"/>
    <n v="24"/>
    <n v="3"/>
    <n v="20"/>
    <n v="6"/>
    <n v="3"/>
    <n v="6"/>
  </r>
  <r>
    <x v="1"/>
    <s v="Travel_Rarely"/>
    <x v="2"/>
    <s v="Current Employees"/>
    <x v="1"/>
    <x v="0"/>
    <x v="790"/>
    <n v="1099"/>
    <x v="1"/>
    <x v="4"/>
    <x v="2"/>
    <s v="No"/>
    <s v="Y"/>
    <n v="2"/>
    <n v="-2"/>
    <n v="0"/>
    <x v="3"/>
    <n v="0"/>
    <m/>
    <n v="0"/>
    <n v="1"/>
    <n v="654"/>
    <n v="5"/>
    <x v="3"/>
    <n v="1"/>
    <n v="4"/>
    <n v="34"/>
    <n v="2"/>
    <n v="3"/>
    <n v="1"/>
    <n v="7119"/>
    <n v="21214"/>
    <n v="4"/>
    <n v="15"/>
    <n v="3"/>
    <n v="3"/>
    <n v="80"/>
    <n v="1"/>
    <n v="9"/>
    <n v="3"/>
    <n v="3"/>
    <n v="2"/>
    <n v="1"/>
    <n v="2"/>
  </r>
  <r>
    <x v="0"/>
    <s v="Travel_Rarely"/>
    <x v="0"/>
    <s v="Ex-Employees"/>
    <x v="0"/>
    <x v="4"/>
    <x v="791"/>
    <n v="1100"/>
    <x v="1"/>
    <x v="0"/>
    <x v="0"/>
    <s v="Yes"/>
    <s v="Y"/>
    <n v="2"/>
    <n v="-2"/>
    <n v="0"/>
    <x v="10"/>
    <n v="1"/>
    <n v="1"/>
    <n v="1"/>
    <n v="0"/>
    <n v="1204"/>
    <n v="4"/>
    <x v="3"/>
    <n v="1"/>
    <n v="4"/>
    <n v="86"/>
    <n v="3"/>
    <n v="3"/>
    <n v="4"/>
    <n v="9582"/>
    <n v="10333"/>
    <n v="0"/>
    <n v="22"/>
    <n v="4"/>
    <n v="1"/>
    <n v="80"/>
    <n v="0"/>
    <n v="9"/>
    <n v="3"/>
    <n v="8"/>
    <n v="7"/>
    <n v="4"/>
    <n v="7"/>
  </r>
  <r>
    <x v="0"/>
    <s v="Travel_Frequently"/>
    <x v="2"/>
    <s v="Ex-Employees"/>
    <x v="1"/>
    <x v="2"/>
    <x v="792"/>
    <n v="1101"/>
    <x v="0"/>
    <x v="1"/>
    <x v="0"/>
    <s v="No"/>
    <s v="Y"/>
    <n v="4"/>
    <n v="-2"/>
    <n v="0"/>
    <x v="3"/>
    <n v="1"/>
    <n v="1"/>
    <n v="1"/>
    <n v="0"/>
    <n v="827"/>
    <n v="29"/>
    <x v="2"/>
    <n v="1"/>
    <n v="1"/>
    <n v="54"/>
    <n v="2"/>
    <n v="2"/>
    <n v="3"/>
    <n v="4508"/>
    <n v="3129"/>
    <n v="1"/>
    <n v="22"/>
    <n v="4"/>
    <n v="2"/>
    <n v="80"/>
    <n v="0"/>
    <n v="14"/>
    <n v="3"/>
    <n v="13"/>
    <n v="7"/>
    <n v="3"/>
    <n v="8"/>
  </r>
  <r>
    <x v="1"/>
    <s v="Travel_Rarely"/>
    <x v="2"/>
    <s v="Current Employees"/>
    <x v="1"/>
    <x v="0"/>
    <x v="793"/>
    <n v="1102"/>
    <x v="1"/>
    <x v="2"/>
    <x v="2"/>
    <s v="No"/>
    <s v="Y"/>
    <n v="5"/>
    <n v="-2"/>
    <n v="0"/>
    <x v="14"/>
    <n v="0"/>
    <m/>
    <n v="0"/>
    <n v="1"/>
    <n v="895"/>
    <n v="15"/>
    <x v="0"/>
    <n v="1"/>
    <n v="1"/>
    <n v="50"/>
    <n v="3"/>
    <n v="1"/>
    <n v="1"/>
    <n v="2207"/>
    <n v="22482"/>
    <n v="1"/>
    <n v="16"/>
    <n v="3"/>
    <n v="4"/>
    <n v="80"/>
    <n v="1"/>
    <n v="4"/>
    <n v="2"/>
    <n v="4"/>
    <n v="2"/>
    <n v="2"/>
    <n v="2"/>
  </r>
  <r>
    <x v="1"/>
    <s v="Travel_Frequently"/>
    <x v="2"/>
    <s v="Current Employees"/>
    <x v="1"/>
    <x v="0"/>
    <x v="794"/>
    <n v="1103"/>
    <x v="1"/>
    <x v="4"/>
    <x v="0"/>
    <s v="No"/>
    <s v="Y"/>
    <n v="1"/>
    <n v="-2"/>
    <n v="0"/>
    <x v="13"/>
    <n v="0"/>
    <m/>
    <n v="0"/>
    <n v="1"/>
    <n v="618"/>
    <n v="3"/>
    <x v="1"/>
    <n v="1"/>
    <n v="1"/>
    <n v="45"/>
    <n v="3"/>
    <n v="2"/>
    <n v="1"/>
    <n v="7756"/>
    <n v="22266"/>
    <n v="0"/>
    <n v="17"/>
    <n v="3"/>
    <n v="3"/>
    <n v="80"/>
    <n v="0"/>
    <n v="7"/>
    <n v="2"/>
    <n v="6"/>
    <n v="2"/>
    <n v="0"/>
    <n v="4"/>
  </r>
  <r>
    <x v="1"/>
    <s v="Travel_Rarely"/>
    <x v="0"/>
    <s v="Current Employees"/>
    <x v="0"/>
    <x v="0"/>
    <x v="795"/>
    <n v="1105"/>
    <x v="0"/>
    <x v="0"/>
    <x v="2"/>
    <s v="Yes"/>
    <s v="Y"/>
    <n v="5"/>
    <n v="-2"/>
    <n v="0"/>
    <x v="2"/>
    <n v="0"/>
    <m/>
    <n v="0"/>
    <n v="1"/>
    <n v="309"/>
    <n v="10"/>
    <x v="2"/>
    <n v="1"/>
    <n v="4"/>
    <n v="88"/>
    <n v="2"/>
    <n v="2"/>
    <n v="1"/>
    <n v="6694"/>
    <n v="24223"/>
    <n v="2"/>
    <n v="14"/>
    <n v="3"/>
    <n v="3"/>
    <n v="80"/>
    <n v="3"/>
    <n v="8"/>
    <n v="3"/>
    <n v="1"/>
    <n v="0"/>
    <n v="0"/>
    <n v="0"/>
  </r>
  <r>
    <x v="0"/>
    <s v="Travel_Rarely"/>
    <x v="2"/>
    <s v="Ex-Employees"/>
    <x v="1"/>
    <x v="4"/>
    <x v="796"/>
    <n v="1106"/>
    <x v="1"/>
    <x v="2"/>
    <x v="1"/>
    <s v="Yes"/>
    <s v="Y"/>
    <n v="3"/>
    <n v="-2"/>
    <n v="0"/>
    <x v="36"/>
    <n v="1"/>
    <n v="1"/>
    <n v="1"/>
    <n v="0"/>
    <n v="1219"/>
    <n v="4"/>
    <x v="1"/>
    <n v="1"/>
    <n v="4"/>
    <n v="32"/>
    <n v="3"/>
    <n v="1"/>
    <n v="4"/>
    <n v="3691"/>
    <n v="4605"/>
    <n v="1"/>
    <n v="15"/>
    <n v="3"/>
    <n v="2"/>
    <n v="80"/>
    <n v="1"/>
    <n v="7"/>
    <n v="4"/>
    <n v="7"/>
    <n v="7"/>
    <n v="5"/>
    <n v="6"/>
  </r>
  <r>
    <x v="0"/>
    <s v="Travel_Rarely"/>
    <x v="2"/>
    <s v="Ex-Employees"/>
    <x v="1"/>
    <x v="2"/>
    <x v="797"/>
    <n v="1107"/>
    <x v="1"/>
    <x v="2"/>
    <x v="2"/>
    <s v="No"/>
    <s v="Y"/>
    <n v="0"/>
    <n v="-2"/>
    <n v="0"/>
    <x v="25"/>
    <n v="1"/>
    <n v="1"/>
    <n v="1"/>
    <n v="0"/>
    <n v="1330"/>
    <n v="21"/>
    <x v="3"/>
    <n v="1"/>
    <n v="1"/>
    <n v="37"/>
    <n v="3"/>
    <n v="1"/>
    <n v="3"/>
    <n v="2377"/>
    <n v="19373"/>
    <n v="1"/>
    <n v="20"/>
    <n v="4"/>
    <n v="3"/>
    <n v="80"/>
    <n v="1"/>
    <n v="1"/>
    <n v="2"/>
    <n v="1"/>
    <n v="1"/>
    <n v="0"/>
    <n v="0"/>
  </r>
  <r>
    <x v="0"/>
    <s v="Travel_Rarely"/>
    <x v="2"/>
    <s v="Ex-Employees"/>
    <x v="1"/>
    <x v="2"/>
    <x v="798"/>
    <n v="1108"/>
    <x v="1"/>
    <x v="1"/>
    <x v="0"/>
    <s v="Yes"/>
    <s v="Y"/>
    <n v="0"/>
    <n v="-2"/>
    <n v="0"/>
    <x v="3"/>
    <n v="1"/>
    <n v="1"/>
    <n v="1"/>
    <n v="0"/>
    <n v="1017"/>
    <n v="25"/>
    <x v="3"/>
    <n v="1"/>
    <n v="1"/>
    <n v="55"/>
    <n v="2"/>
    <n v="1"/>
    <n v="3"/>
    <n v="2313"/>
    <n v="2993"/>
    <n v="4"/>
    <n v="20"/>
    <n v="4"/>
    <n v="2"/>
    <n v="80"/>
    <n v="0"/>
    <n v="5"/>
    <n v="3"/>
    <n v="2"/>
    <n v="2"/>
    <n v="2"/>
    <n v="2"/>
  </r>
  <r>
    <x v="1"/>
    <s v="Travel_Rarely"/>
    <x v="0"/>
    <s v="Current Employees"/>
    <x v="1"/>
    <x v="2"/>
    <x v="799"/>
    <n v="1109"/>
    <x v="1"/>
    <x v="5"/>
    <x v="1"/>
    <s v="No"/>
    <s v="Y"/>
    <n v="3"/>
    <n v="-2"/>
    <n v="0"/>
    <x v="19"/>
    <n v="0"/>
    <m/>
    <n v="0"/>
    <n v="1"/>
    <n v="469"/>
    <n v="2"/>
    <x v="0"/>
    <n v="1"/>
    <n v="4"/>
    <n v="35"/>
    <n v="3"/>
    <n v="4"/>
    <n v="3"/>
    <n v="17665"/>
    <n v="14399"/>
    <n v="0"/>
    <n v="17"/>
    <n v="3"/>
    <n v="4"/>
    <n v="80"/>
    <n v="1"/>
    <n v="23"/>
    <n v="3"/>
    <n v="22"/>
    <n v="6"/>
    <n v="13"/>
    <n v="7"/>
  </r>
  <r>
    <x v="0"/>
    <s v="Travel_Frequently"/>
    <x v="2"/>
    <s v="Ex-Employees"/>
    <x v="1"/>
    <x v="2"/>
    <x v="800"/>
    <n v="1111"/>
    <x v="1"/>
    <x v="2"/>
    <x v="2"/>
    <s v="No"/>
    <s v="Y"/>
    <n v="2"/>
    <n v="-2"/>
    <n v="0"/>
    <x v="14"/>
    <n v="1"/>
    <n v="1"/>
    <n v="1"/>
    <n v="0"/>
    <n v="1009"/>
    <n v="1"/>
    <x v="3"/>
    <n v="1"/>
    <n v="1"/>
    <n v="45"/>
    <n v="2"/>
    <n v="1"/>
    <n v="3"/>
    <n v="2596"/>
    <n v="7160"/>
    <n v="1"/>
    <n v="15"/>
    <n v="3"/>
    <n v="1"/>
    <n v="80"/>
    <n v="2"/>
    <n v="1"/>
    <n v="3"/>
    <n v="1"/>
    <n v="0"/>
    <n v="0"/>
    <n v="0"/>
  </r>
  <r>
    <x v="0"/>
    <s v="Travel_Frequently"/>
    <x v="1"/>
    <s v="Ex-Employees"/>
    <x v="0"/>
    <x v="1"/>
    <x v="801"/>
    <n v="1113"/>
    <x v="1"/>
    <x v="0"/>
    <x v="0"/>
    <s v="Yes"/>
    <s v="Y"/>
    <n v="4"/>
    <n v="-2"/>
    <n v="0"/>
    <x v="24"/>
    <n v="1"/>
    <n v="1"/>
    <n v="1"/>
    <n v="0"/>
    <n v="959"/>
    <n v="1"/>
    <x v="2"/>
    <n v="1"/>
    <n v="4"/>
    <n v="81"/>
    <n v="3"/>
    <n v="2"/>
    <n v="3"/>
    <n v="4728"/>
    <n v="17251"/>
    <n v="3"/>
    <n v="14"/>
    <n v="3"/>
    <n v="4"/>
    <n v="80"/>
    <n v="0"/>
    <n v="5"/>
    <n v="3"/>
    <n v="0"/>
    <n v="0"/>
    <n v="0"/>
    <n v="0"/>
  </r>
  <r>
    <x v="1"/>
    <s v="Travel_Frequently"/>
    <x v="2"/>
    <s v="Current Employees"/>
    <x v="0"/>
    <x v="0"/>
    <x v="802"/>
    <n v="1114"/>
    <x v="0"/>
    <x v="0"/>
    <x v="1"/>
    <s v="No"/>
    <s v="Y"/>
    <n v="3"/>
    <n v="-2"/>
    <n v="0"/>
    <x v="3"/>
    <n v="0"/>
    <m/>
    <n v="0"/>
    <n v="1"/>
    <n v="970"/>
    <n v="7"/>
    <x v="3"/>
    <n v="1"/>
    <n v="4"/>
    <n v="30"/>
    <n v="3"/>
    <n v="2"/>
    <n v="1"/>
    <n v="4302"/>
    <n v="13401"/>
    <n v="0"/>
    <n v="17"/>
    <n v="3"/>
    <n v="3"/>
    <n v="80"/>
    <n v="1"/>
    <n v="4"/>
    <n v="3"/>
    <n v="3"/>
    <n v="2"/>
    <n v="0"/>
    <n v="2"/>
  </r>
  <r>
    <x v="1"/>
    <s v="Non-Travel"/>
    <x v="2"/>
    <s v="Current Employees"/>
    <x v="1"/>
    <x v="0"/>
    <x v="803"/>
    <n v="1115"/>
    <x v="1"/>
    <x v="1"/>
    <x v="1"/>
    <s v="No"/>
    <s v="Y"/>
    <n v="2"/>
    <n v="-2"/>
    <n v="0"/>
    <x v="13"/>
    <n v="0"/>
    <m/>
    <n v="0"/>
    <n v="1"/>
    <n v="697"/>
    <n v="3"/>
    <x v="2"/>
    <n v="1"/>
    <n v="3"/>
    <n v="40"/>
    <n v="2"/>
    <n v="1"/>
    <n v="1"/>
    <n v="2979"/>
    <n v="22478"/>
    <n v="3"/>
    <n v="17"/>
    <n v="3"/>
    <n v="4"/>
    <n v="80"/>
    <n v="3"/>
    <n v="6"/>
    <n v="3"/>
    <n v="0"/>
    <n v="0"/>
    <n v="0"/>
    <n v="0"/>
  </r>
  <r>
    <x v="1"/>
    <s v="Non-Travel"/>
    <x v="1"/>
    <s v="Current Employees"/>
    <x v="1"/>
    <x v="2"/>
    <x v="804"/>
    <n v="1116"/>
    <x v="1"/>
    <x v="5"/>
    <x v="0"/>
    <s v="No"/>
    <s v="Y"/>
    <n v="3"/>
    <n v="-2"/>
    <n v="0"/>
    <x v="26"/>
    <n v="0"/>
    <m/>
    <n v="0"/>
    <n v="1"/>
    <n v="1262"/>
    <n v="1"/>
    <x v="2"/>
    <n v="1"/>
    <n v="1"/>
    <n v="35"/>
    <n v="4"/>
    <n v="4"/>
    <n v="4"/>
    <n v="16885"/>
    <n v="16154"/>
    <n v="2"/>
    <n v="22"/>
    <n v="4"/>
    <n v="3"/>
    <n v="80"/>
    <n v="0"/>
    <n v="27"/>
    <n v="2"/>
    <n v="5"/>
    <n v="4"/>
    <n v="2"/>
    <n v="1"/>
  </r>
  <r>
    <x v="1"/>
    <s v="Non-Travel"/>
    <x v="1"/>
    <s v="Current Employees"/>
    <x v="0"/>
    <x v="0"/>
    <x v="805"/>
    <n v="1117"/>
    <x v="0"/>
    <x v="0"/>
    <x v="1"/>
    <s v="No"/>
    <s v="Y"/>
    <n v="2"/>
    <n v="-2"/>
    <n v="0"/>
    <x v="28"/>
    <n v="0"/>
    <m/>
    <n v="0"/>
    <n v="1"/>
    <n v="1050"/>
    <n v="9"/>
    <x v="2"/>
    <n v="1"/>
    <n v="2"/>
    <n v="65"/>
    <n v="2"/>
    <n v="2"/>
    <n v="1"/>
    <n v="5593"/>
    <n v="17970"/>
    <n v="1"/>
    <n v="13"/>
    <n v="3"/>
    <n v="4"/>
    <n v="80"/>
    <n v="1"/>
    <n v="15"/>
    <n v="3"/>
    <n v="15"/>
    <n v="10"/>
    <n v="4"/>
    <n v="12"/>
  </r>
  <r>
    <x v="1"/>
    <s v="Travel_Rarely"/>
    <x v="1"/>
    <s v="Current Employees"/>
    <x v="1"/>
    <x v="0"/>
    <x v="806"/>
    <n v="1118"/>
    <x v="1"/>
    <x v="4"/>
    <x v="0"/>
    <s v="No"/>
    <s v="Y"/>
    <n v="4"/>
    <n v="-2"/>
    <n v="0"/>
    <x v="39"/>
    <n v="0"/>
    <m/>
    <n v="0"/>
    <n v="1"/>
    <n v="994"/>
    <n v="7"/>
    <x v="2"/>
    <n v="1"/>
    <n v="2"/>
    <n v="87"/>
    <n v="3"/>
    <n v="3"/>
    <n v="1"/>
    <n v="10445"/>
    <n v="15322"/>
    <n v="7"/>
    <n v="19"/>
    <n v="3"/>
    <n v="4"/>
    <n v="80"/>
    <n v="0"/>
    <n v="18"/>
    <n v="3"/>
    <n v="8"/>
    <n v="6"/>
    <n v="4"/>
    <n v="0"/>
  </r>
  <r>
    <x v="1"/>
    <s v="Travel_Rarely"/>
    <x v="0"/>
    <s v="Current Employees"/>
    <x v="0"/>
    <x v="3"/>
    <x v="807"/>
    <n v="1119"/>
    <x v="1"/>
    <x v="0"/>
    <x v="2"/>
    <s v="Yes"/>
    <s v="Y"/>
    <n v="2"/>
    <n v="-2"/>
    <n v="0"/>
    <x v="8"/>
    <n v="0"/>
    <m/>
    <n v="0"/>
    <n v="1"/>
    <n v="770"/>
    <n v="10"/>
    <x v="2"/>
    <n v="1"/>
    <n v="3"/>
    <n v="73"/>
    <n v="2"/>
    <n v="3"/>
    <n v="2"/>
    <n v="8740"/>
    <n v="5569"/>
    <n v="0"/>
    <n v="14"/>
    <n v="3"/>
    <n v="2"/>
    <n v="80"/>
    <n v="2"/>
    <n v="9"/>
    <n v="3"/>
    <n v="8"/>
    <n v="7"/>
    <n v="2"/>
    <n v="7"/>
  </r>
  <r>
    <x v="1"/>
    <s v="Travel_Rarely"/>
    <x v="2"/>
    <s v="Current Employees"/>
    <x v="1"/>
    <x v="0"/>
    <x v="808"/>
    <n v="1120"/>
    <x v="0"/>
    <x v="1"/>
    <x v="2"/>
    <s v="No"/>
    <s v="Y"/>
    <n v="1"/>
    <n v="-2"/>
    <n v="0"/>
    <x v="11"/>
    <n v="0"/>
    <m/>
    <n v="0"/>
    <n v="1"/>
    <n v="1107"/>
    <n v="28"/>
    <x v="2"/>
    <n v="1"/>
    <n v="3"/>
    <n v="93"/>
    <n v="3"/>
    <n v="1"/>
    <n v="1"/>
    <n v="2514"/>
    <n v="26968"/>
    <n v="4"/>
    <n v="22"/>
    <n v="4"/>
    <n v="1"/>
    <n v="80"/>
    <n v="1"/>
    <n v="11"/>
    <n v="3"/>
    <n v="7"/>
    <n v="5"/>
    <n v="1"/>
    <n v="7"/>
  </r>
  <r>
    <x v="1"/>
    <s v="Travel_Rarely"/>
    <x v="2"/>
    <s v="Current Employees"/>
    <x v="1"/>
    <x v="2"/>
    <x v="809"/>
    <n v="1121"/>
    <x v="0"/>
    <x v="3"/>
    <x v="2"/>
    <s v="No"/>
    <s v="Y"/>
    <n v="3"/>
    <n v="-2"/>
    <n v="0"/>
    <x v="14"/>
    <n v="0"/>
    <m/>
    <n v="0"/>
    <n v="1"/>
    <n v="950"/>
    <n v="3"/>
    <x v="3"/>
    <n v="1"/>
    <n v="4"/>
    <n v="93"/>
    <n v="3"/>
    <n v="3"/>
    <n v="3"/>
    <n v="7655"/>
    <n v="8039"/>
    <n v="0"/>
    <n v="17"/>
    <n v="3"/>
    <n v="2"/>
    <n v="80"/>
    <n v="3"/>
    <n v="10"/>
    <n v="2"/>
    <n v="9"/>
    <n v="7"/>
    <n v="1"/>
    <n v="7"/>
  </r>
  <r>
    <x v="1"/>
    <s v="Travel_Rarely"/>
    <x v="1"/>
    <s v="Current Employees"/>
    <x v="0"/>
    <x v="3"/>
    <x v="810"/>
    <n v="1124"/>
    <x v="1"/>
    <x v="5"/>
    <x v="1"/>
    <s v="No"/>
    <s v="Y"/>
    <n v="3"/>
    <n v="-2"/>
    <n v="0"/>
    <x v="21"/>
    <n v="0"/>
    <m/>
    <n v="0"/>
    <n v="1"/>
    <n v="406"/>
    <n v="3"/>
    <x v="1"/>
    <n v="1"/>
    <n v="1"/>
    <n v="52"/>
    <n v="3"/>
    <n v="4"/>
    <n v="2"/>
    <n v="17465"/>
    <n v="15596"/>
    <n v="3"/>
    <n v="12"/>
    <n v="3"/>
    <n v="4"/>
    <n v="80"/>
    <n v="1"/>
    <n v="23"/>
    <n v="3"/>
    <n v="12"/>
    <n v="9"/>
    <n v="4"/>
    <n v="9"/>
  </r>
  <r>
    <x v="1"/>
    <s v="Travel_Rarely"/>
    <x v="0"/>
    <s v="Current Employees"/>
    <x v="0"/>
    <x v="3"/>
    <x v="811"/>
    <n v="1125"/>
    <x v="1"/>
    <x v="0"/>
    <x v="0"/>
    <s v="No"/>
    <s v="Y"/>
    <n v="2"/>
    <n v="-2"/>
    <n v="0"/>
    <x v="8"/>
    <n v="0"/>
    <m/>
    <n v="0"/>
    <n v="1"/>
    <n v="130"/>
    <n v="2"/>
    <x v="0"/>
    <n v="1"/>
    <n v="4"/>
    <n v="32"/>
    <n v="3"/>
    <n v="3"/>
    <n v="2"/>
    <n v="7351"/>
    <n v="20619"/>
    <n v="7"/>
    <n v="16"/>
    <n v="3"/>
    <n v="3"/>
    <n v="80"/>
    <n v="0"/>
    <n v="10"/>
    <n v="3"/>
    <n v="1"/>
    <n v="0"/>
    <n v="0"/>
    <n v="0"/>
  </r>
  <r>
    <x v="1"/>
    <s v="Travel_Frequently"/>
    <x v="0"/>
    <s v="Current Employees"/>
    <x v="1"/>
    <x v="0"/>
    <x v="812"/>
    <n v="1126"/>
    <x v="0"/>
    <x v="3"/>
    <x v="1"/>
    <s v="No"/>
    <s v="Y"/>
    <n v="1"/>
    <n v="-2"/>
    <n v="0"/>
    <x v="23"/>
    <n v="0"/>
    <m/>
    <n v="0"/>
    <n v="1"/>
    <n v="1082"/>
    <n v="27"/>
    <x v="3"/>
    <n v="1"/>
    <n v="3"/>
    <n v="83"/>
    <n v="3"/>
    <n v="3"/>
    <n v="1"/>
    <n v="10820"/>
    <n v="11535"/>
    <n v="8"/>
    <n v="11"/>
    <n v="3"/>
    <n v="3"/>
    <n v="80"/>
    <n v="1"/>
    <n v="18"/>
    <n v="3"/>
    <n v="8"/>
    <n v="7"/>
    <n v="0"/>
    <n v="1"/>
  </r>
  <r>
    <x v="0"/>
    <s v="Travel_Frequently"/>
    <x v="0"/>
    <s v="Ex-Employees"/>
    <x v="1"/>
    <x v="0"/>
    <x v="813"/>
    <n v="1127"/>
    <x v="1"/>
    <x v="4"/>
    <x v="2"/>
    <s v="No"/>
    <s v="Y"/>
    <n v="4"/>
    <n v="-2"/>
    <n v="0"/>
    <x v="22"/>
    <n v="1"/>
    <n v="1"/>
    <n v="1"/>
    <n v="0"/>
    <n v="203"/>
    <n v="2"/>
    <x v="3"/>
    <n v="1"/>
    <n v="1"/>
    <n v="84"/>
    <n v="3"/>
    <n v="4"/>
    <n v="1"/>
    <n v="12169"/>
    <n v="13547"/>
    <n v="7"/>
    <n v="11"/>
    <n v="3"/>
    <n v="4"/>
    <n v="80"/>
    <n v="3"/>
    <n v="21"/>
    <n v="3"/>
    <n v="18"/>
    <n v="7"/>
    <n v="11"/>
    <n v="5"/>
  </r>
  <r>
    <x v="1"/>
    <s v="Travel_Rarely"/>
    <x v="0"/>
    <s v="Current Employees"/>
    <x v="1"/>
    <x v="2"/>
    <x v="814"/>
    <n v="1128"/>
    <x v="1"/>
    <x v="7"/>
    <x v="0"/>
    <s v="No"/>
    <s v="Y"/>
    <n v="2"/>
    <n v="-2"/>
    <n v="0"/>
    <x v="32"/>
    <n v="0"/>
    <m/>
    <n v="0"/>
    <n v="1"/>
    <n v="1308"/>
    <n v="14"/>
    <x v="3"/>
    <n v="1"/>
    <n v="3"/>
    <n v="44"/>
    <n v="2"/>
    <n v="5"/>
    <n v="3"/>
    <n v="19626"/>
    <n v="17544"/>
    <n v="1"/>
    <n v="14"/>
    <n v="3"/>
    <n v="1"/>
    <n v="80"/>
    <n v="0"/>
    <n v="21"/>
    <n v="4"/>
    <n v="20"/>
    <n v="7"/>
    <n v="4"/>
    <n v="9"/>
  </r>
  <r>
    <x v="1"/>
    <s v="Travel_Rarely"/>
    <x v="4"/>
    <s v="Current Employees"/>
    <x v="1"/>
    <x v="4"/>
    <x v="815"/>
    <n v="1131"/>
    <x v="0"/>
    <x v="1"/>
    <x v="0"/>
    <s v="Yes"/>
    <s v="Y"/>
    <n v="6"/>
    <n v="-2"/>
    <n v="0"/>
    <x v="18"/>
    <n v="0"/>
    <m/>
    <n v="0"/>
    <n v="1"/>
    <n v="984"/>
    <n v="1"/>
    <x v="1"/>
    <n v="1"/>
    <n v="4"/>
    <n v="70"/>
    <n v="2"/>
    <n v="1"/>
    <n v="4"/>
    <n v="2070"/>
    <n v="25326"/>
    <n v="1"/>
    <n v="11"/>
    <n v="3"/>
    <n v="3"/>
    <n v="80"/>
    <n v="0"/>
    <n v="2"/>
    <n v="4"/>
    <n v="2"/>
    <n v="2"/>
    <n v="2"/>
    <n v="2"/>
  </r>
  <r>
    <x v="1"/>
    <s v="Non-Travel"/>
    <x v="0"/>
    <s v="Current Employees"/>
    <x v="1"/>
    <x v="0"/>
    <x v="816"/>
    <n v="1132"/>
    <x v="1"/>
    <x v="2"/>
    <x v="0"/>
    <s v="No"/>
    <s v="Y"/>
    <n v="2"/>
    <n v="-2"/>
    <n v="0"/>
    <x v="22"/>
    <n v="0"/>
    <m/>
    <n v="0"/>
    <n v="1"/>
    <n v="439"/>
    <n v="9"/>
    <x v="3"/>
    <n v="1"/>
    <n v="3"/>
    <n v="70"/>
    <n v="3"/>
    <n v="2"/>
    <n v="1"/>
    <n v="6782"/>
    <n v="8770"/>
    <n v="9"/>
    <n v="15"/>
    <n v="3"/>
    <n v="3"/>
    <n v="80"/>
    <n v="0"/>
    <n v="9"/>
    <n v="2"/>
    <n v="5"/>
    <n v="4"/>
    <n v="0"/>
    <n v="3"/>
  </r>
  <r>
    <x v="1"/>
    <s v="Non-Travel"/>
    <x v="0"/>
    <s v="Current Employees"/>
    <x v="1"/>
    <x v="0"/>
    <x v="817"/>
    <n v="1133"/>
    <x v="1"/>
    <x v="3"/>
    <x v="0"/>
    <s v="No"/>
    <s v="Y"/>
    <n v="0"/>
    <n v="-2"/>
    <n v="0"/>
    <x v="9"/>
    <n v="0"/>
    <m/>
    <n v="0"/>
    <n v="1"/>
    <n v="217"/>
    <n v="18"/>
    <x v="2"/>
    <n v="1"/>
    <n v="1"/>
    <n v="78"/>
    <n v="3"/>
    <n v="2"/>
    <n v="1"/>
    <n v="7779"/>
    <n v="23238"/>
    <n v="2"/>
    <n v="20"/>
    <n v="4"/>
    <n v="1"/>
    <n v="80"/>
    <n v="0"/>
    <n v="18"/>
    <n v="3"/>
    <n v="11"/>
    <n v="9"/>
    <n v="0"/>
    <n v="9"/>
  </r>
  <r>
    <x v="1"/>
    <s v="Travel_Frequently"/>
    <x v="2"/>
    <s v="Current Employees"/>
    <x v="0"/>
    <x v="0"/>
    <x v="818"/>
    <n v="1135"/>
    <x v="1"/>
    <x v="6"/>
    <x v="1"/>
    <s v="No"/>
    <s v="Y"/>
    <n v="4"/>
    <n v="-2"/>
    <n v="0"/>
    <x v="12"/>
    <n v="0"/>
    <m/>
    <n v="0"/>
    <n v="1"/>
    <n v="793"/>
    <n v="20"/>
    <x v="3"/>
    <n v="1"/>
    <n v="3"/>
    <n v="67"/>
    <n v="4"/>
    <n v="1"/>
    <n v="1"/>
    <n v="2791"/>
    <n v="21981"/>
    <n v="0"/>
    <n v="12"/>
    <n v="3"/>
    <n v="1"/>
    <n v="80"/>
    <n v="1"/>
    <n v="3"/>
    <n v="3"/>
    <n v="2"/>
    <n v="2"/>
    <n v="2"/>
    <n v="2"/>
  </r>
  <r>
    <x v="1"/>
    <s v="Travel_Rarely"/>
    <x v="2"/>
    <s v="Current Employees"/>
    <x v="1"/>
    <x v="0"/>
    <x v="819"/>
    <n v="1136"/>
    <x v="1"/>
    <x v="1"/>
    <x v="1"/>
    <s v="No"/>
    <s v="Y"/>
    <n v="2"/>
    <n v="-2"/>
    <n v="0"/>
    <x v="14"/>
    <n v="0"/>
    <m/>
    <n v="0"/>
    <n v="1"/>
    <n v="1451"/>
    <n v="2"/>
    <x v="1"/>
    <n v="1"/>
    <n v="1"/>
    <n v="67"/>
    <n v="2"/>
    <n v="1"/>
    <n v="1"/>
    <n v="3201"/>
    <n v="19911"/>
    <n v="0"/>
    <n v="17"/>
    <n v="3"/>
    <n v="1"/>
    <n v="80"/>
    <n v="0"/>
    <n v="6"/>
    <n v="1"/>
    <n v="5"/>
    <n v="3"/>
    <n v="0"/>
    <n v="4"/>
  </r>
  <r>
    <x v="1"/>
    <s v="Travel_Frequently"/>
    <x v="0"/>
    <s v="Current Employees"/>
    <x v="0"/>
    <x v="3"/>
    <x v="820"/>
    <n v="1137"/>
    <x v="1"/>
    <x v="0"/>
    <x v="2"/>
    <s v="No"/>
    <s v="Y"/>
    <n v="3"/>
    <n v="-2"/>
    <n v="0"/>
    <x v="10"/>
    <n v="0"/>
    <m/>
    <n v="0"/>
    <n v="1"/>
    <n v="1182"/>
    <n v="11"/>
    <x v="0"/>
    <n v="1"/>
    <n v="4"/>
    <n v="54"/>
    <n v="3"/>
    <n v="2"/>
    <n v="2"/>
    <n v="4968"/>
    <n v="18500"/>
    <n v="1"/>
    <n v="11"/>
    <n v="3"/>
    <n v="4"/>
    <n v="80"/>
    <n v="1"/>
    <n v="5"/>
    <n v="3"/>
    <n v="5"/>
    <n v="2"/>
    <n v="0"/>
    <n v="2"/>
  </r>
  <r>
    <x v="1"/>
    <s v="Travel_Rarely"/>
    <x v="1"/>
    <s v="Current Employees"/>
    <x v="0"/>
    <x v="4"/>
    <x v="821"/>
    <n v="1138"/>
    <x v="1"/>
    <x v="0"/>
    <x v="1"/>
    <s v="No"/>
    <s v="Y"/>
    <n v="3"/>
    <n v="-2"/>
    <n v="0"/>
    <x v="1"/>
    <n v="0"/>
    <m/>
    <n v="0"/>
    <n v="1"/>
    <n v="174"/>
    <n v="8"/>
    <x v="2"/>
    <n v="1"/>
    <n v="4"/>
    <n v="56"/>
    <n v="2"/>
    <n v="4"/>
    <n v="4"/>
    <n v="13120"/>
    <n v="11879"/>
    <n v="6"/>
    <n v="17"/>
    <n v="3"/>
    <n v="2"/>
    <n v="80"/>
    <n v="1"/>
    <n v="22"/>
    <n v="3"/>
    <n v="9"/>
    <n v="8"/>
    <n v="2"/>
    <n v="3"/>
  </r>
  <r>
    <x v="1"/>
    <s v="Travel_Frequently"/>
    <x v="2"/>
    <s v="Current Employees"/>
    <x v="1"/>
    <x v="0"/>
    <x v="822"/>
    <n v="1140"/>
    <x v="1"/>
    <x v="3"/>
    <x v="0"/>
    <s v="No"/>
    <s v="Y"/>
    <n v="3"/>
    <n v="-2"/>
    <n v="0"/>
    <x v="13"/>
    <n v="0"/>
    <m/>
    <n v="0"/>
    <n v="1"/>
    <n v="1003"/>
    <n v="2"/>
    <x v="0"/>
    <n v="1"/>
    <n v="4"/>
    <n v="95"/>
    <n v="3"/>
    <n v="2"/>
    <n v="1"/>
    <n v="4033"/>
    <n v="15834"/>
    <n v="2"/>
    <n v="11"/>
    <n v="3"/>
    <n v="4"/>
    <n v="80"/>
    <n v="0"/>
    <n v="5"/>
    <n v="2"/>
    <n v="3"/>
    <n v="2"/>
    <n v="0"/>
    <n v="2"/>
  </r>
  <r>
    <x v="1"/>
    <s v="Travel_Frequently"/>
    <x v="2"/>
    <s v="Current Employees"/>
    <x v="1"/>
    <x v="0"/>
    <x v="823"/>
    <n v="1143"/>
    <x v="0"/>
    <x v="1"/>
    <x v="2"/>
    <s v="No"/>
    <s v="Y"/>
    <n v="2"/>
    <n v="-2"/>
    <n v="0"/>
    <x v="11"/>
    <n v="0"/>
    <m/>
    <n v="0"/>
    <n v="1"/>
    <n v="490"/>
    <n v="10"/>
    <x v="3"/>
    <n v="1"/>
    <n v="4"/>
    <n v="61"/>
    <n v="3"/>
    <n v="1"/>
    <n v="1"/>
    <n v="3291"/>
    <n v="17940"/>
    <n v="0"/>
    <n v="14"/>
    <n v="3"/>
    <n v="4"/>
    <n v="80"/>
    <n v="2"/>
    <n v="8"/>
    <n v="2"/>
    <n v="7"/>
    <n v="5"/>
    <n v="1"/>
    <n v="1"/>
  </r>
  <r>
    <x v="1"/>
    <s v="Travel_Rarely"/>
    <x v="0"/>
    <s v="Current Employees"/>
    <x v="1"/>
    <x v="2"/>
    <x v="824"/>
    <n v="1148"/>
    <x v="1"/>
    <x v="2"/>
    <x v="0"/>
    <s v="No"/>
    <s v="Y"/>
    <n v="3"/>
    <n v="-2"/>
    <n v="0"/>
    <x v="19"/>
    <n v="0"/>
    <m/>
    <n v="0"/>
    <n v="1"/>
    <n v="188"/>
    <n v="29"/>
    <x v="3"/>
    <n v="1"/>
    <n v="2"/>
    <n v="56"/>
    <n v="1"/>
    <n v="2"/>
    <n v="4"/>
    <n v="4272"/>
    <n v="9558"/>
    <n v="4"/>
    <n v="19"/>
    <n v="3"/>
    <n v="1"/>
    <n v="80"/>
    <n v="0"/>
    <n v="16"/>
    <n v="3"/>
    <n v="1"/>
    <n v="0"/>
    <n v="0"/>
    <n v="0"/>
  </r>
  <r>
    <x v="1"/>
    <s v="Travel_Rarely"/>
    <x v="2"/>
    <s v="Current Employees"/>
    <x v="1"/>
    <x v="2"/>
    <x v="825"/>
    <n v="1150"/>
    <x v="1"/>
    <x v="3"/>
    <x v="1"/>
    <s v="Yes"/>
    <s v="Y"/>
    <n v="2"/>
    <n v="-2"/>
    <n v="0"/>
    <x v="11"/>
    <n v="0"/>
    <m/>
    <n v="0"/>
    <n v="1"/>
    <n v="718"/>
    <n v="8"/>
    <x v="1"/>
    <n v="1"/>
    <n v="2"/>
    <n v="79"/>
    <n v="2"/>
    <n v="2"/>
    <n v="4"/>
    <n v="5056"/>
    <n v="17689"/>
    <n v="1"/>
    <n v="15"/>
    <n v="3"/>
    <n v="3"/>
    <n v="80"/>
    <n v="1"/>
    <n v="10"/>
    <n v="2"/>
    <n v="10"/>
    <n v="7"/>
    <n v="1"/>
    <n v="2"/>
  </r>
  <r>
    <x v="1"/>
    <s v="Travel_Rarely"/>
    <x v="0"/>
    <s v="Current Employees"/>
    <x v="2"/>
    <x v="5"/>
    <x v="826"/>
    <n v="1152"/>
    <x v="1"/>
    <x v="8"/>
    <x v="1"/>
    <s v="No"/>
    <s v="Y"/>
    <n v="2"/>
    <n v="-2"/>
    <n v="0"/>
    <x v="8"/>
    <n v="0"/>
    <m/>
    <n v="0"/>
    <n v="1"/>
    <n v="433"/>
    <n v="1"/>
    <x v="3"/>
    <n v="1"/>
    <n v="3"/>
    <n v="37"/>
    <n v="4"/>
    <n v="1"/>
    <n v="3"/>
    <n v="2844"/>
    <n v="6004"/>
    <n v="1"/>
    <n v="13"/>
    <n v="3"/>
    <n v="4"/>
    <n v="80"/>
    <n v="1"/>
    <n v="7"/>
    <n v="4"/>
    <n v="7"/>
    <n v="6"/>
    <n v="5"/>
    <n v="0"/>
  </r>
  <r>
    <x v="1"/>
    <s v="Travel_Frequently"/>
    <x v="2"/>
    <s v="Current Employees"/>
    <x v="1"/>
    <x v="0"/>
    <x v="827"/>
    <n v="1154"/>
    <x v="1"/>
    <x v="1"/>
    <x v="2"/>
    <s v="Yes"/>
    <s v="Y"/>
    <n v="2"/>
    <n v="-2"/>
    <n v="0"/>
    <x v="14"/>
    <n v="0"/>
    <m/>
    <n v="0"/>
    <n v="1"/>
    <n v="773"/>
    <n v="6"/>
    <x v="3"/>
    <n v="1"/>
    <n v="3"/>
    <n v="39"/>
    <n v="2"/>
    <n v="1"/>
    <n v="1"/>
    <n v="2703"/>
    <n v="22088"/>
    <n v="1"/>
    <n v="14"/>
    <n v="3"/>
    <n v="4"/>
    <n v="80"/>
    <n v="1"/>
    <n v="3"/>
    <n v="3"/>
    <n v="3"/>
    <n v="1"/>
    <n v="0"/>
    <n v="2"/>
  </r>
  <r>
    <x v="0"/>
    <s v="Non-Travel"/>
    <x v="4"/>
    <s v="Ex-Employees"/>
    <x v="1"/>
    <x v="2"/>
    <x v="828"/>
    <n v="1156"/>
    <x v="1"/>
    <x v="2"/>
    <x v="0"/>
    <s v="No"/>
    <s v="Y"/>
    <n v="0"/>
    <n v="-2"/>
    <n v="0"/>
    <x v="41"/>
    <n v="1"/>
    <n v="1"/>
    <n v="1"/>
    <n v="0"/>
    <n v="247"/>
    <n v="8"/>
    <x v="1"/>
    <n v="1"/>
    <n v="3"/>
    <n v="80"/>
    <n v="3"/>
    <n v="1"/>
    <n v="3"/>
    <n v="1904"/>
    <n v="13556"/>
    <n v="1"/>
    <n v="12"/>
    <n v="3"/>
    <n v="4"/>
    <n v="80"/>
    <n v="0"/>
    <n v="0"/>
    <n v="3"/>
    <n v="0"/>
    <n v="0"/>
    <n v="0"/>
    <n v="0"/>
  </r>
  <r>
    <x v="0"/>
    <s v="Travel_Rarely"/>
    <x v="2"/>
    <s v="Ex-Employees"/>
    <x v="0"/>
    <x v="3"/>
    <x v="829"/>
    <n v="1157"/>
    <x v="0"/>
    <x v="0"/>
    <x v="0"/>
    <s v="Yes"/>
    <s v="Y"/>
    <n v="3"/>
    <n v="-2"/>
    <n v="0"/>
    <x v="3"/>
    <n v="1"/>
    <n v="1"/>
    <n v="1"/>
    <n v="0"/>
    <n v="603"/>
    <n v="9"/>
    <x v="2"/>
    <n v="1"/>
    <n v="1"/>
    <n v="77"/>
    <n v="3"/>
    <n v="2"/>
    <n v="2"/>
    <n v="8224"/>
    <n v="18385"/>
    <n v="0"/>
    <n v="17"/>
    <n v="3"/>
    <n v="1"/>
    <n v="80"/>
    <n v="0"/>
    <n v="6"/>
    <n v="3"/>
    <n v="5"/>
    <n v="2"/>
    <n v="0"/>
    <n v="3"/>
  </r>
  <r>
    <x v="1"/>
    <s v="Travel_Rarely"/>
    <x v="0"/>
    <s v="Current Employees"/>
    <x v="1"/>
    <x v="0"/>
    <x v="830"/>
    <n v="1158"/>
    <x v="1"/>
    <x v="2"/>
    <x v="1"/>
    <s v="Yes"/>
    <s v="Y"/>
    <n v="4"/>
    <n v="-2"/>
    <n v="0"/>
    <x v="0"/>
    <n v="0"/>
    <m/>
    <n v="0"/>
    <n v="1"/>
    <n v="167"/>
    <n v="12"/>
    <x v="2"/>
    <n v="1"/>
    <n v="2"/>
    <n v="46"/>
    <n v="3"/>
    <n v="1"/>
    <n v="1"/>
    <n v="4766"/>
    <n v="9051"/>
    <n v="3"/>
    <n v="11"/>
    <n v="3"/>
    <n v="1"/>
    <n v="80"/>
    <n v="1"/>
    <n v="6"/>
    <n v="3"/>
    <n v="1"/>
    <n v="0"/>
    <n v="0"/>
    <n v="0"/>
  </r>
  <r>
    <x v="0"/>
    <s v="Travel_Frequently"/>
    <x v="2"/>
    <s v="Ex-Employees"/>
    <x v="1"/>
    <x v="2"/>
    <x v="831"/>
    <n v="1160"/>
    <x v="1"/>
    <x v="2"/>
    <x v="1"/>
    <s v="No"/>
    <s v="Y"/>
    <n v="5"/>
    <n v="-2"/>
    <n v="0"/>
    <x v="12"/>
    <n v="1"/>
    <n v="1"/>
    <n v="1"/>
    <n v="0"/>
    <n v="874"/>
    <n v="15"/>
    <x v="3"/>
    <n v="1"/>
    <n v="3"/>
    <n v="72"/>
    <n v="3"/>
    <n v="1"/>
    <n v="3"/>
    <n v="2610"/>
    <n v="6233"/>
    <n v="1"/>
    <n v="12"/>
    <n v="3"/>
    <n v="3"/>
    <n v="80"/>
    <n v="1"/>
    <n v="2"/>
    <n v="2"/>
    <n v="2"/>
    <n v="2"/>
    <n v="2"/>
    <n v="2"/>
  </r>
  <r>
    <x v="1"/>
    <s v="Travel_Rarely"/>
    <x v="0"/>
    <s v="Current Employees"/>
    <x v="1"/>
    <x v="2"/>
    <x v="832"/>
    <n v="1161"/>
    <x v="0"/>
    <x v="4"/>
    <x v="2"/>
    <s v="No"/>
    <s v="Y"/>
    <n v="2"/>
    <n v="-2"/>
    <n v="0"/>
    <x v="2"/>
    <n v="0"/>
    <m/>
    <n v="0"/>
    <n v="1"/>
    <n v="367"/>
    <n v="25"/>
    <x v="0"/>
    <n v="1"/>
    <n v="3"/>
    <n v="52"/>
    <n v="2"/>
    <n v="2"/>
    <n v="4"/>
    <n v="5731"/>
    <n v="17171"/>
    <n v="7"/>
    <n v="13"/>
    <n v="3"/>
    <n v="3"/>
    <n v="80"/>
    <n v="2"/>
    <n v="9"/>
    <n v="3"/>
    <n v="6"/>
    <n v="2"/>
    <n v="1"/>
    <n v="3"/>
  </r>
  <r>
    <x v="1"/>
    <s v="Travel_Rarely"/>
    <x v="2"/>
    <s v="Current Employees"/>
    <x v="1"/>
    <x v="0"/>
    <x v="833"/>
    <n v="1162"/>
    <x v="1"/>
    <x v="1"/>
    <x v="1"/>
    <s v="No"/>
    <s v="Y"/>
    <n v="0"/>
    <n v="-2"/>
    <n v="0"/>
    <x v="4"/>
    <n v="0"/>
    <m/>
    <n v="0"/>
    <n v="1"/>
    <n v="199"/>
    <n v="6"/>
    <x v="3"/>
    <n v="1"/>
    <n v="4"/>
    <n v="55"/>
    <n v="2"/>
    <n v="1"/>
    <n v="1"/>
    <n v="2539"/>
    <n v="7950"/>
    <n v="1"/>
    <n v="13"/>
    <n v="3"/>
    <n v="3"/>
    <n v="80"/>
    <n v="1"/>
    <n v="4"/>
    <n v="3"/>
    <n v="4"/>
    <n v="2"/>
    <n v="2"/>
    <n v="2"/>
  </r>
  <r>
    <x v="1"/>
    <s v="Travel_Rarely"/>
    <x v="2"/>
    <s v="Current Employees"/>
    <x v="0"/>
    <x v="0"/>
    <x v="834"/>
    <n v="1163"/>
    <x v="0"/>
    <x v="0"/>
    <x v="1"/>
    <s v="No"/>
    <s v="Y"/>
    <n v="3"/>
    <n v="-2"/>
    <n v="0"/>
    <x v="13"/>
    <n v="0"/>
    <m/>
    <n v="0"/>
    <n v="1"/>
    <n v="1400"/>
    <n v="9"/>
    <x v="1"/>
    <n v="1"/>
    <n v="2"/>
    <n v="70"/>
    <n v="3"/>
    <n v="2"/>
    <n v="1"/>
    <n v="5714"/>
    <n v="5829"/>
    <n v="1"/>
    <n v="20"/>
    <n v="4"/>
    <n v="1"/>
    <n v="80"/>
    <n v="0"/>
    <n v="6"/>
    <n v="2"/>
    <n v="6"/>
    <n v="5"/>
    <n v="1"/>
    <n v="3"/>
  </r>
  <r>
    <x v="1"/>
    <s v="Travel_Rarely"/>
    <x v="0"/>
    <s v="Current Employees"/>
    <x v="2"/>
    <x v="4"/>
    <x v="835"/>
    <n v="1164"/>
    <x v="1"/>
    <x v="8"/>
    <x v="0"/>
    <s v="No"/>
    <s v="Y"/>
    <n v="2"/>
    <n v="-2"/>
    <n v="0"/>
    <x v="10"/>
    <n v="0"/>
    <m/>
    <n v="0"/>
    <n v="1"/>
    <n v="528"/>
    <n v="8"/>
    <x v="2"/>
    <n v="1"/>
    <n v="4"/>
    <n v="100"/>
    <n v="3"/>
    <n v="1"/>
    <n v="4"/>
    <n v="4323"/>
    <n v="7108"/>
    <n v="1"/>
    <n v="17"/>
    <n v="3"/>
    <n v="2"/>
    <n v="80"/>
    <n v="0"/>
    <n v="6"/>
    <n v="1"/>
    <n v="5"/>
    <n v="4"/>
    <n v="1"/>
    <n v="4"/>
  </r>
  <r>
    <x v="0"/>
    <s v="Travel_Rarely"/>
    <x v="2"/>
    <s v="Ex-Employees"/>
    <x v="0"/>
    <x v="0"/>
    <x v="836"/>
    <n v="1165"/>
    <x v="0"/>
    <x v="0"/>
    <x v="1"/>
    <s v="No"/>
    <s v="Y"/>
    <n v="3"/>
    <n v="-2"/>
    <n v="0"/>
    <x v="11"/>
    <n v="1"/>
    <n v="1"/>
    <n v="1"/>
    <n v="0"/>
    <n v="408"/>
    <n v="23"/>
    <x v="1"/>
    <n v="1"/>
    <n v="4"/>
    <n v="45"/>
    <n v="2"/>
    <n v="3"/>
    <n v="1"/>
    <n v="7336"/>
    <n v="11162"/>
    <n v="1"/>
    <n v="13"/>
    <n v="3"/>
    <n v="1"/>
    <n v="80"/>
    <n v="1"/>
    <n v="11"/>
    <n v="1"/>
    <n v="11"/>
    <n v="8"/>
    <n v="3"/>
    <n v="10"/>
  </r>
  <r>
    <x v="1"/>
    <s v="Travel_Frequently"/>
    <x v="0"/>
    <s v="Current Employees"/>
    <x v="1"/>
    <x v="2"/>
    <x v="837"/>
    <n v="1166"/>
    <x v="0"/>
    <x v="7"/>
    <x v="0"/>
    <s v="No"/>
    <s v="Y"/>
    <n v="3"/>
    <n v="-2"/>
    <n v="0"/>
    <x v="32"/>
    <n v="0"/>
    <m/>
    <n v="0"/>
    <n v="1"/>
    <n v="593"/>
    <n v="9"/>
    <x v="2"/>
    <n v="1"/>
    <n v="2"/>
    <n v="88"/>
    <n v="3"/>
    <n v="3"/>
    <n v="3"/>
    <n v="13499"/>
    <n v="13782"/>
    <n v="9"/>
    <n v="17"/>
    <n v="3"/>
    <n v="3"/>
    <n v="80"/>
    <n v="0"/>
    <n v="20"/>
    <n v="2"/>
    <n v="18"/>
    <n v="7"/>
    <n v="2"/>
    <n v="13"/>
  </r>
  <r>
    <x v="0"/>
    <s v="Travel_Frequently"/>
    <x v="0"/>
    <s v="Ex-Employees"/>
    <x v="0"/>
    <x v="0"/>
    <x v="838"/>
    <n v="1167"/>
    <x v="1"/>
    <x v="0"/>
    <x v="0"/>
    <s v="Yes"/>
    <s v="Y"/>
    <n v="2"/>
    <n v="-2"/>
    <n v="0"/>
    <x v="19"/>
    <n v="1"/>
    <n v="1"/>
    <n v="1"/>
    <n v="0"/>
    <n v="481"/>
    <n v="12"/>
    <x v="3"/>
    <n v="1"/>
    <n v="3"/>
    <n v="44"/>
    <n v="3"/>
    <n v="4"/>
    <n v="1"/>
    <n v="13758"/>
    <n v="2447"/>
    <n v="0"/>
    <n v="12"/>
    <n v="3"/>
    <n v="2"/>
    <n v="80"/>
    <n v="0"/>
    <n v="22"/>
    <n v="2"/>
    <n v="21"/>
    <n v="9"/>
    <n v="13"/>
    <n v="14"/>
  </r>
  <r>
    <x v="1"/>
    <s v="Travel_Rarely"/>
    <x v="0"/>
    <s v="Current Employees"/>
    <x v="0"/>
    <x v="3"/>
    <x v="839"/>
    <n v="1171"/>
    <x v="1"/>
    <x v="0"/>
    <x v="0"/>
    <s v="No"/>
    <s v="Y"/>
    <n v="3"/>
    <n v="-2"/>
    <n v="0"/>
    <x v="19"/>
    <n v="0"/>
    <m/>
    <n v="0"/>
    <n v="1"/>
    <n v="647"/>
    <n v="4"/>
    <x v="2"/>
    <n v="1"/>
    <n v="2"/>
    <n v="45"/>
    <n v="3"/>
    <n v="2"/>
    <n v="2"/>
    <n v="5155"/>
    <n v="2253"/>
    <n v="7"/>
    <n v="13"/>
    <n v="3"/>
    <n v="4"/>
    <n v="80"/>
    <n v="0"/>
    <n v="9"/>
    <n v="4"/>
    <n v="6"/>
    <n v="4"/>
    <n v="1"/>
    <n v="5"/>
  </r>
  <r>
    <x v="1"/>
    <s v="Travel_Rarely"/>
    <x v="0"/>
    <s v="Current Employees"/>
    <x v="1"/>
    <x v="2"/>
    <x v="840"/>
    <n v="1172"/>
    <x v="1"/>
    <x v="2"/>
    <x v="1"/>
    <s v="No"/>
    <s v="Y"/>
    <n v="2"/>
    <n v="-2"/>
    <n v="0"/>
    <x v="10"/>
    <n v="0"/>
    <m/>
    <n v="0"/>
    <n v="1"/>
    <n v="982"/>
    <n v="1"/>
    <x v="2"/>
    <n v="1"/>
    <n v="4"/>
    <n v="58"/>
    <n v="2"/>
    <n v="1"/>
    <n v="3"/>
    <n v="2258"/>
    <n v="16340"/>
    <n v="6"/>
    <n v="12"/>
    <n v="3"/>
    <n v="2"/>
    <n v="80"/>
    <n v="1"/>
    <n v="10"/>
    <n v="3"/>
    <n v="8"/>
    <n v="0"/>
    <n v="1"/>
    <n v="7"/>
  </r>
  <r>
    <x v="1"/>
    <s v="Travel_Rarely"/>
    <x v="4"/>
    <s v="Current Employees"/>
    <x v="1"/>
    <x v="2"/>
    <x v="841"/>
    <n v="1173"/>
    <x v="1"/>
    <x v="2"/>
    <x v="0"/>
    <s v="No"/>
    <s v="Y"/>
    <n v="2"/>
    <n v="-2"/>
    <n v="0"/>
    <x v="17"/>
    <n v="0"/>
    <m/>
    <n v="0"/>
    <n v="1"/>
    <n v="477"/>
    <n v="24"/>
    <x v="3"/>
    <n v="1"/>
    <n v="4"/>
    <n v="49"/>
    <n v="3"/>
    <n v="1"/>
    <n v="2"/>
    <n v="3597"/>
    <n v="6409"/>
    <n v="8"/>
    <n v="22"/>
    <n v="4"/>
    <n v="4"/>
    <n v="80"/>
    <n v="0"/>
    <n v="6"/>
    <n v="3"/>
    <n v="4"/>
    <n v="3"/>
    <n v="1"/>
    <n v="2"/>
  </r>
  <r>
    <x v="0"/>
    <s v="Travel_Rarely"/>
    <x v="2"/>
    <s v="Ex-Employees"/>
    <x v="1"/>
    <x v="0"/>
    <x v="842"/>
    <n v="1175"/>
    <x v="0"/>
    <x v="2"/>
    <x v="1"/>
    <s v="Yes"/>
    <s v="Y"/>
    <n v="4"/>
    <n v="-2"/>
    <n v="0"/>
    <x v="14"/>
    <n v="1"/>
    <n v="1"/>
    <n v="1"/>
    <n v="0"/>
    <n v="1485"/>
    <n v="12"/>
    <x v="1"/>
    <n v="1"/>
    <n v="3"/>
    <n v="79"/>
    <n v="3"/>
    <n v="1"/>
    <n v="1"/>
    <n v="2515"/>
    <n v="22955"/>
    <n v="1"/>
    <n v="11"/>
    <n v="3"/>
    <n v="4"/>
    <n v="80"/>
    <n v="0"/>
    <n v="1"/>
    <n v="2"/>
    <n v="1"/>
    <n v="1"/>
    <n v="0"/>
    <n v="0"/>
  </r>
  <r>
    <x v="1"/>
    <s v="Travel_Rarely"/>
    <x v="2"/>
    <s v="Current Employees"/>
    <x v="1"/>
    <x v="2"/>
    <x v="843"/>
    <n v="1177"/>
    <x v="1"/>
    <x v="2"/>
    <x v="1"/>
    <s v="No"/>
    <s v="Y"/>
    <n v="2"/>
    <n v="-2"/>
    <n v="0"/>
    <x v="25"/>
    <n v="0"/>
    <m/>
    <n v="0"/>
    <n v="1"/>
    <n v="1384"/>
    <n v="3"/>
    <x v="2"/>
    <n v="1"/>
    <n v="1"/>
    <n v="82"/>
    <n v="4"/>
    <n v="1"/>
    <n v="4"/>
    <n v="4420"/>
    <n v="13421"/>
    <n v="1"/>
    <n v="22"/>
    <n v="4"/>
    <n v="2"/>
    <n v="80"/>
    <n v="1"/>
    <n v="8"/>
    <n v="3"/>
    <n v="8"/>
    <n v="7"/>
    <n v="0"/>
    <n v="7"/>
  </r>
  <r>
    <x v="1"/>
    <s v="Travel_Rarely"/>
    <x v="2"/>
    <s v="Current Employees"/>
    <x v="0"/>
    <x v="3"/>
    <x v="844"/>
    <n v="1179"/>
    <x v="1"/>
    <x v="0"/>
    <x v="1"/>
    <s v="No"/>
    <s v="Y"/>
    <n v="3"/>
    <n v="-2"/>
    <n v="0"/>
    <x v="7"/>
    <n v="0"/>
    <m/>
    <n v="0"/>
    <n v="1"/>
    <n v="852"/>
    <n v="10"/>
    <x v="3"/>
    <n v="1"/>
    <n v="3"/>
    <n v="72"/>
    <n v="2"/>
    <n v="2"/>
    <n v="2"/>
    <n v="6578"/>
    <n v="2706"/>
    <n v="1"/>
    <n v="18"/>
    <n v="3"/>
    <n v="1"/>
    <n v="80"/>
    <n v="1"/>
    <n v="10"/>
    <n v="3"/>
    <n v="10"/>
    <n v="3"/>
    <n v="1"/>
    <n v="4"/>
  </r>
  <r>
    <x v="1"/>
    <s v="Travel_Frequently"/>
    <x v="0"/>
    <s v="Current Employees"/>
    <x v="1"/>
    <x v="2"/>
    <x v="845"/>
    <n v="1180"/>
    <x v="0"/>
    <x v="1"/>
    <x v="1"/>
    <s v="Yes"/>
    <s v="Y"/>
    <n v="3"/>
    <n v="-2"/>
    <n v="0"/>
    <x v="32"/>
    <n v="0"/>
    <m/>
    <n v="0"/>
    <n v="1"/>
    <n v="902"/>
    <n v="26"/>
    <x v="0"/>
    <n v="1"/>
    <n v="3"/>
    <n v="92"/>
    <n v="2"/>
    <n v="2"/>
    <n v="4"/>
    <n v="4422"/>
    <n v="21203"/>
    <n v="3"/>
    <n v="13"/>
    <n v="3"/>
    <n v="4"/>
    <n v="80"/>
    <n v="1"/>
    <n v="16"/>
    <n v="1"/>
    <n v="1"/>
    <n v="1"/>
    <n v="0"/>
    <n v="0"/>
  </r>
  <r>
    <x v="1"/>
    <s v="Travel_Rarely"/>
    <x v="0"/>
    <s v="Current Employees"/>
    <x v="1"/>
    <x v="0"/>
    <x v="846"/>
    <n v="1182"/>
    <x v="1"/>
    <x v="3"/>
    <x v="2"/>
    <s v="No"/>
    <s v="Y"/>
    <n v="2"/>
    <n v="-2"/>
    <n v="0"/>
    <x v="10"/>
    <n v="0"/>
    <m/>
    <n v="0"/>
    <n v="1"/>
    <n v="819"/>
    <n v="2"/>
    <x v="3"/>
    <n v="1"/>
    <n v="3"/>
    <n v="44"/>
    <n v="2"/>
    <n v="3"/>
    <n v="1"/>
    <n v="10274"/>
    <n v="19588"/>
    <n v="2"/>
    <n v="18"/>
    <n v="3"/>
    <n v="2"/>
    <n v="80"/>
    <n v="1"/>
    <n v="15"/>
    <n v="4"/>
    <n v="7"/>
    <n v="7"/>
    <n v="6"/>
    <n v="4"/>
  </r>
  <r>
    <x v="1"/>
    <s v="Travel_Frequently"/>
    <x v="2"/>
    <s v="Current Employees"/>
    <x v="1"/>
    <x v="2"/>
    <x v="847"/>
    <n v="1184"/>
    <x v="1"/>
    <x v="4"/>
    <x v="0"/>
    <s v="No"/>
    <s v="Y"/>
    <n v="3"/>
    <n v="-2"/>
    <n v="0"/>
    <x v="13"/>
    <n v="0"/>
    <m/>
    <n v="0"/>
    <n v="1"/>
    <n v="669"/>
    <n v="1"/>
    <x v="3"/>
    <n v="1"/>
    <n v="4"/>
    <n v="97"/>
    <n v="2"/>
    <n v="2"/>
    <n v="3"/>
    <n v="5343"/>
    <n v="25755"/>
    <n v="0"/>
    <n v="20"/>
    <n v="4"/>
    <n v="3"/>
    <n v="80"/>
    <n v="0"/>
    <n v="14"/>
    <n v="3"/>
    <n v="13"/>
    <n v="9"/>
    <n v="4"/>
    <n v="9"/>
  </r>
  <r>
    <x v="1"/>
    <s v="Travel_Frequently"/>
    <x v="0"/>
    <s v="Current Employees"/>
    <x v="1"/>
    <x v="1"/>
    <x v="848"/>
    <n v="1185"/>
    <x v="1"/>
    <x v="2"/>
    <x v="1"/>
    <s v="No"/>
    <s v="Y"/>
    <n v="2"/>
    <n v="-2"/>
    <n v="0"/>
    <x v="10"/>
    <n v="0"/>
    <m/>
    <n v="0"/>
    <n v="1"/>
    <n v="636"/>
    <n v="4"/>
    <x v="2"/>
    <n v="1"/>
    <n v="4"/>
    <n v="47"/>
    <n v="2"/>
    <n v="1"/>
    <n v="4"/>
    <n v="2376"/>
    <n v="26537"/>
    <n v="1"/>
    <n v="13"/>
    <n v="3"/>
    <n v="2"/>
    <n v="80"/>
    <n v="1"/>
    <n v="2"/>
    <n v="4"/>
    <n v="2"/>
    <n v="2"/>
    <n v="2"/>
    <n v="2"/>
  </r>
  <r>
    <x v="0"/>
    <s v="Travel_Rarely"/>
    <x v="0"/>
    <s v="Ex-Employees"/>
    <x v="0"/>
    <x v="3"/>
    <x v="849"/>
    <n v="1188"/>
    <x v="0"/>
    <x v="0"/>
    <x v="0"/>
    <s v="No"/>
    <s v="Y"/>
    <n v="2"/>
    <n v="-2"/>
    <n v="0"/>
    <x v="23"/>
    <n v="1"/>
    <n v="1"/>
    <n v="1"/>
    <n v="0"/>
    <n v="1372"/>
    <n v="9"/>
    <x v="3"/>
    <n v="1"/>
    <n v="1"/>
    <n v="85"/>
    <n v="1"/>
    <n v="2"/>
    <n v="2"/>
    <n v="5346"/>
    <n v="9489"/>
    <n v="8"/>
    <n v="13"/>
    <n v="3"/>
    <n v="2"/>
    <n v="80"/>
    <n v="0"/>
    <n v="7"/>
    <n v="2"/>
    <n v="4"/>
    <n v="3"/>
    <n v="1"/>
    <n v="3"/>
  </r>
  <r>
    <x v="1"/>
    <s v="Non-Travel"/>
    <x v="2"/>
    <s v="Current Employees"/>
    <x v="0"/>
    <x v="0"/>
    <x v="850"/>
    <n v="1190"/>
    <x v="0"/>
    <x v="6"/>
    <x v="2"/>
    <s v="No"/>
    <s v="Y"/>
    <n v="3"/>
    <n v="-2"/>
    <n v="0"/>
    <x v="5"/>
    <n v="0"/>
    <m/>
    <n v="0"/>
    <n v="1"/>
    <n v="862"/>
    <n v="2"/>
    <x v="1"/>
    <n v="1"/>
    <n v="3"/>
    <n v="76"/>
    <n v="3"/>
    <n v="1"/>
    <n v="1"/>
    <n v="2827"/>
    <n v="14947"/>
    <n v="1"/>
    <n v="12"/>
    <n v="3"/>
    <n v="3"/>
    <n v="80"/>
    <n v="3"/>
    <n v="1"/>
    <n v="3"/>
    <n v="1"/>
    <n v="0"/>
    <n v="0"/>
    <n v="0"/>
  </r>
  <r>
    <x v="1"/>
    <s v="Travel_Rarely"/>
    <x v="3"/>
    <s v="Current Employees"/>
    <x v="1"/>
    <x v="4"/>
    <x v="851"/>
    <n v="1191"/>
    <x v="0"/>
    <x v="5"/>
    <x v="2"/>
    <s v="No"/>
    <s v="Y"/>
    <n v="2"/>
    <n v="-2"/>
    <n v="0"/>
    <x v="29"/>
    <n v="0"/>
    <m/>
    <n v="0"/>
    <n v="1"/>
    <n v="718"/>
    <n v="4"/>
    <x v="2"/>
    <n v="1"/>
    <n v="4"/>
    <n v="92"/>
    <n v="3"/>
    <n v="5"/>
    <n v="4"/>
    <n v="19943"/>
    <n v="18575"/>
    <n v="4"/>
    <n v="13"/>
    <n v="3"/>
    <n v="4"/>
    <n v="80"/>
    <n v="1"/>
    <n v="28"/>
    <n v="3"/>
    <n v="5"/>
    <n v="2"/>
    <n v="4"/>
    <n v="2"/>
  </r>
  <r>
    <x v="1"/>
    <s v="Travel_Rarely"/>
    <x v="2"/>
    <s v="Current Employees"/>
    <x v="1"/>
    <x v="2"/>
    <x v="852"/>
    <n v="1192"/>
    <x v="0"/>
    <x v="2"/>
    <x v="1"/>
    <s v="No"/>
    <s v="Y"/>
    <n v="5"/>
    <n v="-2"/>
    <n v="0"/>
    <x v="11"/>
    <n v="0"/>
    <m/>
    <n v="0"/>
    <n v="1"/>
    <n v="1401"/>
    <n v="6"/>
    <x v="1"/>
    <n v="1"/>
    <n v="2"/>
    <n v="54"/>
    <n v="3"/>
    <n v="1"/>
    <n v="4"/>
    <n v="3131"/>
    <n v="26342"/>
    <n v="1"/>
    <n v="13"/>
    <n v="3"/>
    <n v="1"/>
    <n v="80"/>
    <n v="1"/>
    <n v="10"/>
    <n v="3"/>
    <n v="10"/>
    <n v="8"/>
    <n v="0"/>
    <n v="8"/>
  </r>
  <r>
    <x v="1"/>
    <s v="Travel_Rarely"/>
    <x v="4"/>
    <s v="Current Employees"/>
    <x v="1"/>
    <x v="0"/>
    <x v="853"/>
    <n v="1193"/>
    <x v="1"/>
    <x v="1"/>
    <x v="0"/>
    <s v="No"/>
    <s v="Y"/>
    <n v="4"/>
    <n v="-2"/>
    <n v="0"/>
    <x v="37"/>
    <n v="0"/>
    <m/>
    <n v="0"/>
    <n v="1"/>
    <n v="645"/>
    <n v="9"/>
    <x v="0"/>
    <n v="1"/>
    <n v="3"/>
    <n v="54"/>
    <n v="3"/>
    <n v="1"/>
    <n v="1"/>
    <n v="2552"/>
    <n v="7172"/>
    <n v="1"/>
    <n v="25"/>
    <n v="4"/>
    <n v="3"/>
    <n v="80"/>
    <n v="0"/>
    <n v="1"/>
    <n v="3"/>
    <n v="1"/>
    <n v="1"/>
    <n v="0"/>
    <n v="0"/>
  </r>
  <r>
    <x v="1"/>
    <s v="Travel_Rarely"/>
    <x v="1"/>
    <s v="Current Employees"/>
    <x v="1"/>
    <x v="2"/>
    <x v="854"/>
    <n v="1195"/>
    <x v="0"/>
    <x v="1"/>
    <x v="1"/>
    <s v="Yes"/>
    <s v="Y"/>
    <n v="2"/>
    <n v="-2"/>
    <n v="0"/>
    <x v="28"/>
    <n v="0"/>
    <m/>
    <n v="0"/>
    <n v="1"/>
    <n v="1457"/>
    <n v="7"/>
    <x v="3"/>
    <n v="1"/>
    <n v="1"/>
    <n v="83"/>
    <n v="3"/>
    <n v="1"/>
    <n v="3"/>
    <n v="4477"/>
    <n v="20100"/>
    <n v="4"/>
    <n v="19"/>
    <n v="3"/>
    <n v="3"/>
    <n v="80"/>
    <n v="1"/>
    <n v="7"/>
    <n v="2"/>
    <n v="3"/>
    <n v="2"/>
    <n v="0"/>
    <n v="2"/>
  </r>
  <r>
    <x v="1"/>
    <s v="Travel_Rarely"/>
    <x v="0"/>
    <s v="Current Employees"/>
    <x v="1"/>
    <x v="0"/>
    <x v="855"/>
    <n v="1196"/>
    <x v="0"/>
    <x v="3"/>
    <x v="1"/>
    <s v="No"/>
    <s v="Y"/>
    <n v="2"/>
    <n v="-2"/>
    <n v="0"/>
    <x v="2"/>
    <n v="0"/>
    <m/>
    <n v="0"/>
    <n v="1"/>
    <n v="977"/>
    <n v="1"/>
    <x v="3"/>
    <n v="1"/>
    <n v="4"/>
    <n v="56"/>
    <n v="2"/>
    <n v="2"/>
    <n v="1"/>
    <n v="6474"/>
    <n v="9961"/>
    <n v="1"/>
    <n v="13"/>
    <n v="3"/>
    <n v="2"/>
    <n v="80"/>
    <n v="1"/>
    <n v="14"/>
    <n v="2"/>
    <n v="14"/>
    <n v="8"/>
    <n v="3"/>
    <n v="11"/>
  </r>
  <r>
    <x v="1"/>
    <s v="Travel_Rarely"/>
    <x v="4"/>
    <s v="Current Employees"/>
    <x v="1"/>
    <x v="0"/>
    <x v="856"/>
    <n v="1198"/>
    <x v="1"/>
    <x v="2"/>
    <x v="0"/>
    <s v="No"/>
    <s v="Y"/>
    <n v="2"/>
    <n v="-2"/>
    <n v="0"/>
    <x v="35"/>
    <n v="0"/>
    <m/>
    <n v="0"/>
    <n v="1"/>
    <n v="805"/>
    <n v="3"/>
    <x v="3"/>
    <n v="1"/>
    <n v="1"/>
    <n v="87"/>
    <n v="2"/>
    <n v="1"/>
    <n v="1"/>
    <n v="3033"/>
    <n v="12828"/>
    <n v="1"/>
    <n v="12"/>
    <n v="3"/>
    <n v="1"/>
    <n v="80"/>
    <n v="0"/>
    <n v="2"/>
    <n v="2"/>
    <n v="2"/>
    <n v="2"/>
    <n v="1"/>
    <n v="2"/>
  </r>
  <r>
    <x v="0"/>
    <s v="Travel_Rarely"/>
    <x v="0"/>
    <s v="Ex-Employees"/>
    <x v="1"/>
    <x v="0"/>
    <x v="857"/>
    <n v="1200"/>
    <x v="1"/>
    <x v="1"/>
    <x v="0"/>
    <s v="Yes"/>
    <s v="Y"/>
    <n v="4"/>
    <n v="-2"/>
    <n v="0"/>
    <x v="20"/>
    <n v="1"/>
    <n v="1"/>
    <n v="1"/>
    <n v="0"/>
    <n v="1097"/>
    <n v="10"/>
    <x v="2"/>
    <n v="1"/>
    <n v="3"/>
    <n v="96"/>
    <n v="3"/>
    <n v="1"/>
    <n v="1"/>
    <n v="2936"/>
    <n v="10826"/>
    <n v="1"/>
    <n v="11"/>
    <n v="3"/>
    <n v="3"/>
    <n v="80"/>
    <n v="0"/>
    <n v="6"/>
    <n v="3"/>
    <n v="6"/>
    <n v="4"/>
    <n v="0"/>
    <n v="2"/>
  </r>
  <r>
    <x v="1"/>
    <s v="Travel_Rarely"/>
    <x v="1"/>
    <s v="Current Employees"/>
    <x v="1"/>
    <x v="2"/>
    <x v="858"/>
    <n v="1201"/>
    <x v="0"/>
    <x v="5"/>
    <x v="2"/>
    <s v="No"/>
    <s v="Y"/>
    <n v="6"/>
    <n v="-2"/>
    <n v="0"/>
    <x v="16"/>
    <n v="0"/>
    <m/>
    <n v="0"/>
    <n v="1"/>
    <n v="1223"/>
    <n v="7"/>
    <x v="0"/>
    <n v="1"/>
    <n v="4"/>
    <n v="50"/>
    <n v="3"/>
    <n v="5"/>
    <n v="3"/>
    <n v="18606"/>
    <n v="18640"/>
    <n v="3"/>
    <n v="18"/>
    <n v="3"/>
    <n v="2"/>
    <n v="80"/>
    <n v="1"/>
    <n v="26"/>
    <n v="3"/>
    <n v="7"/>
    <n v="7"/>
    <n v="4"/>
    <n v="7"/>
  </r>
  <r>
    <x v="1"/>
    <s v="Travel_Rarely"/>
    <x v="2"/>
    <s v="Current Employees"/>
    <x v="1"/>
    <x v="0"/>
    <x v="859"/>
    <n v="1202"/>
    <x v="0"/>
    <x v="1"/>
    <x v="1"/>
    <s v="Yes"/>
    <s v="Y"/>
    <n v="2"/>
    <n v="-2"/>
    <n v="0"/>
    <x v="11"/>
    <n v="0"/>
    <m/>
    <n v="0"/>
    <n v="1"/>
    <n v="942"/>
    <n v="15"/>
    <x v="1"/>
    <n v="1"/>
    <n v="2"/>
    <n v="69"/>
    <n v="1"/>
    <n v="1"/>
    <n v="1"/>
    <n v="2168"/>
    <n v="26933"/>
    <n v="0"/>
    <n v="18"/>
    <n v="3"/>
    <n v="1"/>
    <n v="80"/>
    <n v="1"/>
    <n v="6"/>
    <n v="2"/>
    <n v="5"/>
    <n v="4"/>
    <n v="1"/>
    <n v="3"/>
  </r>
  <r>
    <x v="0"/>
    <s v="Travel_Frequently"/>
    <x v="4"/>
    <s v="Ex-Employees"/>
    <x v="1"/>
    <x v="0"/>
    <x v="860"/>
    <n v="1203"/>
    <x v="1"/>
    <x v="1"/>
    <x v="1"/>
    <s v="Yes"/>
    <s v="Y"/>
    <n v="5"/>
    <n v="-2"/>
    <n v="0"/>
    <x v="15"/>
    <n v="1"/>
    <n v="1"/>
    <n v="1"/>
    <n v="0"/>
    <n v="1256"/>
    <n v="3"/>
    <x v="2"/>
    <n v="1"/>
    <n v="3"/>
    <n v="48"/>
    <n v="2"/>
    <n v="1"/>
    <n v="1"/>
    <n v="2853"/>
    <n v="4223"/>
    <n v="0"/>
    <n v="11"/>
    <n v="3"/>
    <n v="2"/>
    <n v="80"/>
    <n v="1"/>
    <n v="1"/>
    <n v="3"/>
    <n v="0"/>
    <n v="0"/>
    <n v="0"/>
    <n v="0"/>
  </r>
  <r>
    <x v="1"/>
    <s v="Travel_Rarely"/>
    <x v="1"/>
    <s v="Current Employees"/>
    <x v="0"/>
    <x v="3"/>
    <x v="861"/>
    <n v="1204"/>
    <x v="0"/>
    <x v="5"/>
    <x v="1"/>
    <s v="No"/>
    <s v="Y"/>
    <n v="2"/>
    <n v="-2"/>
    <n v="0"/>
    <x v="21"/>
    <n v="0"/>
    <m/>
    <n v="0"/>
    <n v="1"/>
    <n v="1402"/>
    <n v="2"/>
    <x v="3"/>
    <n v="1"/>
    <n v="3"/>
    <n v="69"/>
    <n v="3"/>
    <n v="4"/>
    <n v="2"/>
    <n v="17048"/>
    <n v="24097"/>
    <n v="8"/>
    <n v="23"/>
    <n v="4"/>
    <n v="1"/>
    <n v="80"/>
    <n v="0"/>
    <n v="28"/>
    <n v="3"/>
    <n v="26"/>
    <n v="15"/>
    <n v="15"/>
    <n v="9"/>
  </r>
  <r>
    <x v="1"/>
    <s v="Non-Travel"/>
    <x v="0"/>
    <s v="Current Employees"/>
    <x v="1"/>
    <x v="0"/>
    <x v="862"/>
    <n v="1206"/>
    <x v="1"/>
    <x v="1"/>
    <x v="0"/>
    <s v="No"/>
    <s v="Y"/>
    <n v="3"/>
    <n v="-2"/>
    <n v="0"/>
    <x v="20"/>
    <n v="0"/>
    <m/>
    <n v="0"/>
    <n v="1"/>
    <n v="111"/>
    <n v="17"/>
    <x v="3"/>
    <n v="1"/>
    <n v="4"/>
    <n v="74"/>
    <n v="1"/>
    <n v="1"/>
    <n v="1"/>
    <n v="2290"/>
    <n v="4279"/>
    <n v="2"/>
    <n v="13"/>
    <n v="3"/>
    <n v="4"/>
    <n v="80"/>
    <n v="0"/>
    <n v="6"/>
    <n v="3"/>
    <n v="0"/>
    <n v="0"/>
    <n v="0"/>
    <n v="0"/>
  </r>
  <r>
    <x v="1"/>
    <s v="Travel_Rarely"/>
    <x v="2"/>
    <s v="Current Employees"/>
    <x v="2"/>
    <x v="5"/>
    <x v="863"/>
    <n v="1207"/>
    <x v="1"/>
    <x v="8"/>
    <x v="1"/>
    <s v="No"/>
    <s v="Y"/>
    <n v="2"/>
    <n v="-2"/>
    <n v="0"/>
    <x v="3"/>
    <n v="0"/>
    <m/>
    <n v="0"/>
    <n v="1"/>
    <n v="147"/>
    <n v="2"/>
    <x v="3"/>
    <n v="1"/>
    <n v="2"/>
    <n v="99"/>
    <n v="3"/>
    <n v="1"/>
    <n v="3"/>
    <n v="3600"/>
    <n v="8429"/>
    <n v="1"/>
    <n v="13"/>
    <n v="3"/>
    <n v="4"/>
    <n v="80"/>
    <n v="1"/>
    <n v="5"/>
    <n v="3"/>
    <n v="5"/>
    <n v="4"/>
    <n v="1"/>
    <n v="4"/>
  </r>
  <r>
    <x v="0"/>
    <s v="Non-Travel"/>
    <x v="0"/>
    <s v="Ex-Employees"/>
    <x v="1"/>
    <x v="0"/>
    <x v="864"/>
    <n v="1210"/>
    <x v="1"/>
    <x v="1"/>
    <x v="2"/>
    <s v="No"/>
    <s v="Y"/>
    <n v="2"/>
    <n v="-2"/>
    <n v="0"/>
    <x v="0"/>
    <n v="1"/>
    <n v="1"/>
    <n v="1"/>
    <n v="0"/>
    <n v="906"/>
    <n v="5"/>
    <x v="0"/>
    <n v="1"/>
    <n v="1"/>
    <n v="95"/>
    <n v="2"/>
    <n v="1"/>
    <n v="1"/>
    <n v="2107"/>
    <n v="20293"/>
    <n v="6"/>
    <n v="17"/>
    <n v="3"/>
    <n v="1"/>
    <n v="80"/>
    <n v="1"/>
    <n v="5"/>
    <n v="1"/>
    <n v="1"/>
    <n v="0"/>
    <n v="0"/>
    <n v="0"/>
  </r>
  <r>
    <x v="1"/>
    <s v="Travel_Rarely"/>
    <x v="2"/>
    <s v="Current Employees"/>
    <x v="0"/>
    <x v="0"/>
    <x v="865"/>
    <n v="1211"/>
    <x v="1"/>
    <x v="0"/>
    <x v="2"/>
    <s v="No"/>
    <s v="Y"/>
    <n v="3"/>
    <n v="-2"/>
    <n v="0"/>
    <x v="7"/>
    <n v="0"/>
    <m/>
    <n v="0"/>
    <n v="1"/>
    <n v="1329"/>
    <n v="29"/>
    <x v="2"/>
    <n v="1"/>
    <n v="3"/>
    <n v="61"/>
    <n v="3"/>
    <n v="2"/>
    <n v="1"/>
    <n v="4115"/>
    <n v="13192"/>
    <n v="8"/>
    <n v="19"/>
    <n v="3"/>
    <n v="3"/>
    <n v="80"/>
    <n v="3"/>
    <n v="8"/>
    <n v="3"/>
    <n v="4"/>
    <n v="3"/>
    <n v="0"/>
    <n v="3"/>
  </r>
  <r>
    <x v="1"/>
    <s v="Travel_Frequently"/>
    <x v="0"/>
    <s v="Current Employees"/>
    <x v="0"/>
    <x v="2"/>
    <x v="866"/>
    <n v="1212"/>
    <x v="1"/>
    <x v="0"/>
    <x v="1"/>
    <s v="No"/>
    <s v="Y"/>
    <n v="2"/>
    <n v="-2"/>
    <n v="0"/>
    <x v="32"/>
    <n v="0"/>
    <m/>
    <n v="0"/>
    <n v="1"/>
    <n v="1184"/>
    <n v="2"/>
    <x v="2"/>
    <n v="1"/>
    <n v="2"/>
    <n v="62"/>
    <n v="3"/>
    <n v="2"/>
    <n v="2"/>
    <n v="4327"/>
    <n v="25440"/>
    <n v="5"/>
    <n v="12"/>
    <n v="3"/>
    <n v="4"/>
    <n v="80"/>
    <n v="3"/>
    <n v="5"/>
    <n v="3"/>
    <n v="0"/>
    <n v="0"/>
    <n v="0"/>
    <n v="0"/>
  </r>
  <r>
    <x v="1"/>
    <s v="Travel_Frequently"/>
    <x v="1"/>
    <s v="Current Employees"/>
    <x v="1"/>
    <x v="2"/>
    <x v="867"/>
    <n v="1215"/>
    <x v="0"/>
    <x v="5"/>
    <x v="1"/>
    <s v="No"/>
    <s v="Y"/>
    <n v="3"/>
    <n v="-2"/>
    <n v="0"/>
    <x v="24"/>
    <n v="0"/>
    <m/>
    <n v="0"/>
    <n v="1"/>
    <n v="1421"/>
    <n v="2"/>
    <x v="3"/>
    <n v="1"/>
    <n v="4"/>
    <n v="30"/>
    <n v="3"/>
    <n v="4"/>
    <n v="3"/>
    <n v="17856"/>
    <n v="9490"/>
    <n v="2"/>
    <n v="22"/>
    <n v="4"/>
    <n v="3"/>
    <n v="80"/>
    <n v="1"/>
    <n v="32"/>
    <n v="3"/>
    <n v="2"/>
    <n v="2"/>
    <n v="2"/>
    <n v="2"/>
  </r>
  <r>
    <x v="1"/>
    <s v="Travel_Rarely"/>
    <x v="2"/>
    <s v="Current Employees"/>
    <x v="1"/>
    <x v="2"/>
    <x v="868"/>
    <n v="1216"/>
    <x v="1"/>
    <x v="2"/>
    <x v="1"/>
    <s v="No"/>
    <s v="Y"/>
    <n v="2"/>
    <n v="-2"/>
    <n v="0"/>
    <x v="14"/>
    <n v="0"/>
    <m/>
    <n v="0"/>
    <n v="1"/>
    <n v="1179"/>
    <n v="19"/>
    <x v="2"/>
    <n v="1"/>
    <n v="4"/>
    <n v="78"/>
    <n v="2"/>
    <n v="1"/>
    <n v="3"/>
    <n v="3196"/>
    <n v="12449"/>
    <n v="1"/>
    <n v="12"/>
    <n v="3"/>
    <n v="3"/>
    <n v="80"/>
    <n v="3"/>
    <n v="6"/>
    <n v="3"/>
    <n v="6"/>
    <n v="5"/>
    <n v="3"/>
    <n v="3"/>
  </r>
  <r>
    <x v="1"/>
    <s v="Travel_Rarely"/>
    <x v="1"/>
    <s v="Current Employees"/>
    <x v="1"/>
    <x v="0"/>
    <x v="869"/>
    <n v="1217"/>
    <x v="1"/>
    <x v="7"/>
    <x v="1"/>
    <s v="No"/>
    <s v="Y"/>
    <n v="2"/>
    <n v="-2"/>
    <n v="0"/>
    <x v="21"/>
    <n v="0"/>
    <m/>
    <n v="0"/>
    <n v="1"/>
    <n v="1450"/>
    <n v="15"/>
    <x v="0"/>
    <n v="1"/>
    <n v="4"/>
    <n v="52"/>
    <n v="3"/>
    <n v="5"/>
    <n v="1"/>
    <n v="19081"/>
    <n v="10849"/>
    <n v="5"/>
    <n v="11"/>
    <n v="3"/>
    <n v="1"/>
    <n v="80"/>
    <n v="1"/>
    <n v="25"/>
    <n v="3"/>
    <n v="4"/>
    <n v="2"/>
    <n v="0"/>
    <n v="3"/>
  </r>
  <r>
    <x v="1"/>
    <s v="Travel_Rarely"/>
    <x v="0"/>
    <s v="Current Employees"/>
    <x v="0"/>
    <x v="0"/>
    <x v="870"/>
    <n v="1218"/>
    <x v="1"/>
    <x v="0"/>
    <x v="1"/>
    <s v="Yes"/>
    <s v="Y"/>
    <n v="2"/>
    <n v="-2"/>
    <n v="0"/>
    <x v="10"/>
    <n v="0"/>
    <m/>
    <n v="0"/>
    <n v="1"/>
    <n v="1361"/>
    <n v="17"/>
    <x v="2"/>
    <n v="1"/>
    <n v="3"/>
    <n v="94"/>
    <n v="3"/>
    <n v="2"/>
    <n v="1"/>
    <n v="8966"/>
    <n v="21026"/>
    <n v="3"/>
    <n v="15"/>
    <n v="3"/>
    <n v="4"/>
    <n v="80"/>
    <n v="3"/>
    <n v="15"/>
    <n v="3"/>
    <n v="7"/>
    <n v="7"/>
    <n v="1"/>
    <n v="7"/>
  </r>
  <r>
    <x v="0"/>
    <s v="Travel_Rarely"/>
    <x v="4"/>
    <s v="Ex-Employees"/>
    <x v="1"/>
    <x v="0"/>
    <x v="871"/>
    <n v="1219"/>
    <x v="0"/>
    <x v="2"/>
    <x v="1"/>
    <s v="No"/>
    <s v="Y"/>
    <n v="3"/>
    <n v="-2"/>
    <n v="0"/>
    <x v="17"/>
    <n v="1"/>
    <n v="1"/>
    <n v="1"/>
    <n v="0"/>
    <n v="984"/>
    <n v="17"/>
    <x v="0"/>
    <n v="1"/>
    <n v="4"/>
    <n v="97"/>
    <n v="3"/>
    <n v="1"/>
    <n v="1"/>
    <n v="2210"/>
    <n v="3372"/>
    <n v="1"/>
    <n v="13"/>
    <n v="3"/>
    <n v="1"/>
    <n v="80"/>
    <n v="1"/>
    <n v="1"/>
    <n v="1"/>
    <n v="1"/>
    <n v="0"/>
    <n v="0"/>
    <n v="0"/>
  </r>
  <r>
    <x v="1"/>
    <s v="Travel_Frequently"/>
    <x v="2"/>
    <s v="Current Employees"/>
    <x v="0"/>
    <x v="2"/>
    <x v="872"/>
    <n v="1220"/>
    <x v="0"/>
    <x v="0"/>
    <x v="1"/>
    <s v="No"/>
    <s v="Y"/>
    <n v="3"/>
    <n v="-2"/>
    <n v="0"/>
    <x v="3"/>
    <n v="0"/>
    <m/>
    <n v="0"/>
    <n v="1"/>
    <n v="1146"/>
    <n v="25"/>
    <x v="3"/>
    <n v="1"/>
    <n v="2"/>
    <n v="82"/>
    <n v="3"/>
    <n v="2"/>
    <n v="3"/>
    <n v="4539"/>
    <n v="4905"/>
    <n v="1"/>
    <n v="12"/>
    <n v="3"/>
    <n v="1"/>
    <n v="80"/>
    <n v="1"/>
    <n v="10"/>
    <n v="2"/>
    <n v="10"/>
    <n v="7"/>
    <n v="0"/>
    <n v="1"/>
  </r>
  <r>
    <x v="1"/>
    <s v="Travel_Rarely"/>
    <x v="0"/>
    <s v="Current Employees"/>
    <x v="1"/>
    <x v="0"/>
    <x v="873"/>
    <n v="1221"/>
    <x v="1"/>
    <x v="2"/>
    <x v="2"/>
    <s v="No"/>
    <s v="Y"/>
    <n v="4"/>
    <n v="-2"/>
    <n v="0"/>
    <x v="9"/>
    <n v="0"/>
    <m/>
    <n v="0"/>
    <n v="1"/>
    <n v="917"/>
    <n v="6"/>
    <x v="2"/>
    <n v="1"/>
    <n v="3"/>
    <n v="60"/>
    <n v="1"/>
    <n v="1"/>
    <n v="1"/>
    <n v="2741"/>
    <n v="6865"/>
    <n v="1"/>
    <n v="14"/>
    <n v="3"/>
    <n v="3"/>
    <n v="80"/>
    <n v="1"/>
    <n v="7"/>
    <n v="3"/>
    <n v="7"/>
    <n v="7"/>
    <n v="1"/>
    <n v="7"/>
  </r>
  <r>
    <x v="1"/>
    <s v="Travel_Rarely"/>
    <x v="2"/>
    <s v="Current Employees"/>
    <x v="1"/>
    <x v="0"/>
    <x v="874"/>
    <n v="1224"/>
    <x v="1"/>
    <x v="2"/>
    <x v="2"/>
    <s v="No"/>
    <s v="Y"/>
    <n v="4"/>
    <n v="-2"/>
    <n v="0"/>
    <x v="7"/>
    <n v="0"/>
    <m/>
    <n v="0"/>
    <n v="1"/>
    <n v="853"/>
    <n v="7"/>
    <x v="2"/>
    <n v="1"/>
    <n v="3"/>
    <n v="49"/>
    <n v="3"/>
    <n v="2"/>
    <n v="1"/>
    <n v="3491"/>
    <n v="11309"/>
    <n v="1"/>
    <n v="13"/>
    <n v="3"/>
    <n v="1"/>
    <n v="80"/>
    <n v="3"/>
    <n v="10"/>
    <n v="2"/>
    <n v="10"/>
    <n v="7"/>
    <n v="8"/>
    <n v="9"/>
  </r>
  <r>
    <x v="1"/>
    <s v="Travel_Rarely"/>
    <x v="0"/>
    <s v="Current Employees"/>
    <x v="1"/>
    <x v="1"/>
    <x v="875"/>
    <n v="1225"/>
    <x v="1"/>
    <x v="1"/>
    <x v="0"/>
    <s v="No"/>
    <s v="Y"/>
    <n v="3"/>
    <n v="-2"/>
    <n v="0"/>
    <x v="20"/>
    <n v="0"/>
    <m/>
    <n v="0"/>
    <n v="1"/>
    <n v="200"/>
    <n v="29"/>
    <x v="2"/>
    <n v="1"/>
    <n v="4"/>
    <n v="32"/>
    <n v="3"/>
    <n v="2"/>
    <n v="4"/>
    <n v="4541"/>
    <n v="7744"/>
    <n v="1"/>
    <n v="25"/>
    <n v="4"/>
    <n v="2"/>
    <n v="80"/>
    <n v="0"/>
    <n v="20"/>
    <n v="3"/>
    <n v="20"/>
    <n v="11"/>
    <n v="13"/>
    <n v="17"/>
  </r>
  <r>
    <x v="1"/>
    <s v="Travel_Rarely"/>
    <x v="4"/>
    <s v="Current Employees"/>
    <x v="0"/>
    <x v="3"/>
    <x v="876"/>
    <n v="1226"/>
    <x v="1"/>
    <x v="6"/>
    <x v="0"/>
    <s v="No"/>
    <s v="Y"/>
    <n v="2"/>
    <n v="-2"/>
    <n v="0"/>
    <x v="35"/>
    <n v="0"/>
    <m/>
    <n v="0"/>
    <n v="1"/>
    <n v="654"/>
    <n v="21"/>
    <x v="3"/>
    <n v="1"/>
    <n v="3"/>
    <n v="43"/>
    <n v="4"/>
    <n v="1"/>
    <n v="2"/>
    <n v="2678"/>
    <n v="5050"/>
    <n v="1"/>
    <n v="17"/>
    <n v="3"/>
    <n v="4"/>
    <n v="80"/>
    <n v="0"/>
    <n v="2"/>
    <n v="3"/>
    <n v="2"/>
    <n v="1"/>
    <n v="2"/>
    <n v="2"/>
  </r>
  <r>
    <x v="1"/>
    <s v="Travel_Rarely"/>
    <x v="1"/>
    <s v="Current Employees"/>
    <x v="1"/>
    <x v="4"/>
    <x v="877"/>
    <n v="1228"/>
    <x v="1"/>
    <x v="3"/>
    <x v="2"/>
    <s v="No"/>
    <s v="Y"/>
    <n v="3"/>
    <n v="-2"/>
    <n v="0"/>
    <x v="21"/>
    <n v="0"/>
    <m/>
    <n v="0"/>
    <n v="1"/>
    <n v="150"/>
    <n v="2"/>
    <x v="2"/>
    <n v="1"/>
    <n v="4"/>
    <n v="60"/>
    <n v="3"/>
    <n v="2"/>
    <n v="4"/>
    <n v="7379"/>
    <n v="17433"/>
    <n v="2"/>
    <n v="11"/>
    <n v="3"/>
    <n v="3"/>
    <n v="80"/>
    <n v="1"/>
    <n v="12"/>
    <n v="2"/>
    <n v="6"/>
    <n v="3"/>
    <n v="1"/>
    <n v="4"/>
  </r>
  <r>
    <x v="1"/>
    <s v="Non-Travel"/>
    <x v="0"/>
    <s v="Current Employees"/>
    <x v="2"/>
    <x v="2"/>
    <x v="878"/>
    <n v="1231"/>
    <x v="1"/>
    <x v="8"/>
    <x v="1"/>
    <s v="No"/>
    <s v="Y"/>
    <n v="3"/>
    <n v="-2"/>
    <n v="0"/>
    <x v="19"/>
    <n v="0"/>
    <m/>
    <n v="0"/>
    <n v="1"/>
    <n v="179"/>
    <n v="2"/>
    <x v="4"/>
    <n v="1"/>
    <n v="4"/>
    <n v="79"/>
    <n v="4"/>
    <n v="2"/>
    <n v="3"/>
    <n v="6272"/>
    <n v="12858"/>
    <n v="7"/>
    <n v="16"/>
    <n v="3"/>
    <n v="1"/>
    <n v="80"/>
    <n v="1"/>
    <n v="10"/>
    <n v="4"/>
    <n v="4"/>
    <n v="3"/>
    <n v="0"/>
    <n v="3"/>
  </r>
  <r>
    <x v="1"/>
    <s v="Travel_Rarely"/>
    <x v="3"/>
    <s v="Current Employees"/>
    <x v="0"/>
    <x v="3"/>
    <x v="879"/>
    <n v="1233"/>
    <x v="1"/>
    <x v="0"/>
    <x v="2"/>
    <s v="Yes"/>
    <s v="Y"/>
    <n v="3"/>
    <n v="-2"/>
    <n v="0"/>
    <x v="42"/>
    <n v="0"/>
    <m/>
    <n v="0"/>
    <n v="1"/>
    <n v="696"/>
    <n v="7"/>
    <x v="2"/>
    <n v="1"/>
    <n v="2"/>
    <n v="52"/>
    <n v="4"/>
    <n v="2"/>
    <n v="2"/>
    <n v="5220"/>
    <n v="10893"/>
    <n v="0"/>
    <n v="18"/>
    <n v="3"/>
    <n v="2"/>
    <n v="80"/>
    <n v="1"/>
    <n v="12"/>
    <n v="3"/>
    <n v="11"/>
    <n v="7"/>
    <n v="1"/>
    <n v="9"/>
  </r>
  <r>
    <x v="1"/>
    <s v="Travel_Frequently"/>
    <x v="2"/>
    <s v="Current Employees"/>
    <x v="1"/>
    <x v="1"/>
    <x v="880"/>
    <n v="1234"/>
    <x v="0"/>
    <x v="2"/>
    <x v="1"/>
    <s v="No"/>
    <s v="Y"/>
    <n v="2"/>
    <n v="-2"/>
    <n v="0"/>
    <x v="5"/>
    <n v="0"/>
    <m/>
    <n v="0"/>
    <n v="1"/>
    <n v="116"/>
    <n v="13"/>
    <x v="3"/>
    <n v="1"/>
    <n v="3"/>
    <n v="77"/>
    <n v="2"/>
    <n v="1"/>
    <n v="2"/>
    <n v="2743"/>
    <n v="7331"/>
    <n v="1"/>
    <n v="20"/>
    <n v="4"/>
    <n v="3"/>
    <n v="80"/>
    <n v="1"/>
    <n v="2"/>
    <n v="3"/>
    <n v="2"/>
    <n v="2"/>
    <n v="2"/>
    <n v="2"/>
  </r>
  <r>
    <x v="1"/>
    <s v="Travel_Frequently"/>
    <x v="2"/>
    <s v="Current Employees"/>
    <x v="1"/>
    <x v="0"/>
    <x v="881"/>
    <n v="1235"/>
    <x v="0"/>
    <x v="1"/>
    <x v="0"/>
    <s v="Yes"/>
    <s v="Y"/>
    <n v="2"/>
    <n v="-2"/>
    <n v="0"/>
    <x v="5"/>
    <n v="0"/>
    <m/>
    <n v="0"/>
    <n v="1"/>
    <n v="1316"/>
    <n v="2"/>
    <x v="0"/>
    <n v="1"/>
    <n v="4"/>
    <n v="38"/>
    <n v="3"/>
    <n v="2"/>
    <n v="1"/>
    <n v="4998"/>
    <n v="2338"/>
    <n v="4"/>
    <n v="14"/>
    <n v="3"/>
    <n v="4"/>
    <n v="80"/>
    <n v="0"/>
    <n v="10"/>
    <n v="3"/>
    <n v="8"/>
    <n v="7"/>
    <n v="0"/>
    <n v="7"/>
  </r>
  <r>
    <x v="1"/>
    <s v="Travel_Rarely"/>
    <x v="0"/>
    <s v="Current Employees"/>
    <x v="1"/>
    <x v="4"/>
    <x v="882"/>
    <n v="1237"/>
    <x v="0"/>
    <x v="3"/>
    <x v="2"/>
    <s v="Yes"/>
    <s v="Y"/>
    <n v="2"/>
    <n v="-2"/>
    <n v="0"/>
    <x v="9"/>
    <n v="0"/>
    <m/>
    <n v="0"/>
    <n v="1"/>
    <n v="363"/>
    <n v="1"/>
    <x v="3"/>
    <n v="1"/>
    <n v="4"/>
    <n v="77"/>
    <n v="1"/>
    <n v="3"/>
    <n v="4"/>
    <n v="10252"/>
    <n v="4235"/>
    <n v="2"/>
    <n v="21"/>
    <n v="4"/>
    <n v="3"/>
    <n v="80"/>
    <n v="1"/>
    <n v="17"/>
    <n v="3"/>
    <n v="7"/>
    <n v="7"/>
    <n v="7"/>
    <n v="7"/>
  </r>
  <r>
    <x v="1"/>
    <s v="Travel_Rarely"/>
    <x v="2"/>
    <s v="Current Employees"/>
    <x v="1"/>
    <x v="2"/>
    <x v="883"/>
    <n v="1238"/>
    <x v="1"/>
    <x v="1"/>
    <x v="1"/>
    <s v="No"/>
    <s v="Y"/>
    <n v="5"/>
    <n v="-2"/>
    <n v="0"/>
    <x v="3"/>
    <n v="0"/>
    <m/>
    <n v="0"/>
    <n v="1"/>
    <n v="117"/>
    <n v="9"/>
    <x v="3"/>
    <n v="1"/>
    <n v="1"/>
    <n v="60"/>
    <n v="3"/>
    <n v="1"/>
    <n v="4"/>
    <n v="2781"/>
    <n v="6311"/>
    <n v="0"/>
    <n v="13"/>
    <n v="3"/>
    <n v="2"/>
    <n v="80"/>
    <n v="1"/>
    <n v="15"/>
    <n v="3"/>
    <n v="14"/>
    <n v="10"/>
    <n v="4"/>
    <n v="10"/>
  </r>
  <r>
    <x v="1"/>
    <s v="Travel_Rarely"/>
    <x v="0"/>
    <s v="Current Employees"/>
    <x v="0"/>
    <x v="4"/>
    <x v="884"/>
    <n v="1239"/>
    <x v="0"/>
    <x v="0"/>
    <x v="2"/>
    <s v="No"/>
    <s v="Y"/>
    <n v="2"/>
    <n v="-2"/>
    <n v="0"/>
    <x v="32"/>
    <n v="0"/>
    <m/>
    <n v="0"/>
    <n v="1"/>
    <n v="107"/>
    <n v="10"/>
    <x v="3"/>
    <n v="1"/>
    <n v="4"/>
    <n v="84"/>
    <n v="2"/>
    <n v="2"/>
    <n v="4"/>
    <n v="6852"/>
    <n v="11591"/>
    <n v="7"/>
    <n v="12"/>
    <n v="3"/>
    <n v="2"/>
    <n v="80"/>
    <n v="1"/>
    <n v="7"/>
    <n v="4"/>
    <n v="5"/>
    <n v="1"/>
    <n v="1"/>
    <n v="3"/>
  </r>
  <r>
    <x v="1"/>
    <s v="Travel_Rarely"/>
    <x v="2"/>
    <s v="Current Employees"/>
    <x v="0"/>
    <x v="0"/>
    <x v="885"/>
    <n v="1240"/>
    <x v="1"/>
    <x v="0"/>
    <x v="0"/>
    <s v="No"/>
    <s v="Y"/>
    <n v="4"/>
    <n v="-2"/>
    <n v="0"/>
    <x v="36"/>
    <n v="0"/>
    <m/>
    <n v="0"/>
    <n v="1"/>
    <n v="1356"/>
    <n v="10"/>
    <x v="2"/>
    <n v="1"/>
    <n v="3"/>
    <n v="57"/>
    <n v="3"/>
    <n v="2"/>
    <n v="1"/>
    <n v="4950"/>
    <n v="20623"/>
    <n v="0"/>
    <n v="14"/>
    <n v="3"/>
    <n v="2"/>
    <n v="80"/>
    <n v="0"/>
    <n v="5"/>
    <n v="3"/>
    <n v="4"/>
    <n v="3"/>
    <n v="1"/>
    <n v="1"/>
  </r>
  <r>
    <x v="1"/>
    <s v="Travel_Rarely"/>
    <x v="2"/>
    <s v="Current Employees"/>
    <x v="1"/>
    <x v="2"/>
    <x v="886"/>
    <n v="1241"/>
    <x v="1"/>
    <x v="1"/>
    <x v="1"/>
    <s v="Yes"/>
    <s v="Y"/>
    <n v="2"/>
    <n v="-2"/>
    <n v="0"/>
    <x v="7"/>
    <n v="0"/>
    <m/>
    <n v="0"/>
    <n v="1"/>
    <n v="1465"/>
    <n v="1"/>
    <x v="3"/>
    <n v="1"/>
    <n v="4"/>
    <n v="63"/>
    <n v="3"/>
    <n v="1"/>
    <n v="2"/>
    <n v="3579"/>
    <n v="9369"/>
    <n v="0"/>
    <n v="21"/>
    <n v="4"/>
    <n v="1"/>
    <n v="80"/>
    <n v="1"/>
    <n v="12"/>
    <n v="3"/>
    <n v="11"/>
    <n v="9"/>
    <n v="5"/>
    <n v="7"/>
  </r>
  <r>
    <x v="1"/>
    <s v="Travel_Frequently"/>
    <x v="0"/>
    <s v="Current Employees"/>
    <x v="1"/>
    <x v="2"/>
    <x v="887"/>
    <n v="1242"/>
    <x v="0"/>
    <x v="7"/>
    <x v="1"/>
    <s v="Yes"/>
    <s v="Y"/>
    <n v="6"/>
    <n v="-2"/>
    <n v="0"/>
    <x v="19"/>
    <n v="0"/>
    <m/>
    <n v="0"/>
    <n v="1"/>
    <n v="458"/>
    <n v="26"/>
    <x v="4"/>
    <n v="1"/>
    <n v="1"/>
    <n v="60"/>
    <n v="3"/>
    <n v="3"/>
    <n v="3"/>
    <n v="13191"/>
    <n v="23281"/>
    <n v="3"/>
    <n v="17"/>
    <n v="3"/>
    <n v="3"/>
    <n v="80"/>
    <n v="0"/>
    <n v="20"/>
    <n v="3"/>
    <n v="1"/>
    <n v="0"/>
    <n v="0"/>
    <n v="0"/>
  </r>
  <r>
    <x v="1"/>
    <s v="Non-Travel"/>
    <x v="0"/>
    <s v="Current Employees"/>
    <x v="0"/>
    <x v="3"/>
    <x v="888"/>
    <n v="1243"/>
    <x v="0"/>
    <x v="0"/>
    <x v="1"/>
    <s v="Yes"/>
    <s v="Y"/>
    <n v="6"/>
    <n v="-2"/>
    <n v="0"/>
    <x v="10"/>
    <n v="0"/>
    <m/>
    <n v="0"/>
    <n v="1"/>
    <n v="1212"/>
    <n v="8"/>
    <x v="0"/>
    <n v="1"/>
    <n v="3"/>
    <n v="78"/>
    <n v="2"/>
    <n v="3"/>
    <n v="2"/>
    <n v="10377"/>
    <n v="13755"/>
    <n v="4"/>
    <n v="11"/>
    <n v="3"/>
    <n v="2"/>
    <n v="80"/>
    <n v="1"/>
    <n v="16"/>
    <n v="2"/>
    <n v="13"/>
    <n v="2"/>
    <n v="4"/>
    <n v="12"/>
  </r>
  <r>
    <x v="1"/>
    <s v="Travel_Rarely"/>
    <x v="2"/>
    <s v="Current Employees"/>
    <x v="1"/>
    <x v="0"/>
    <x v="889"/>
    <n v="1244"/>
    <x v="1"/>
    <x v="1"/>
    <x v="1"/>
    <s v="Yes"/>
    <s v="Y"/>
    <n v="3"/>
    <n v="-2"/>
    <n v="0"/>
    <x v="4"/>
    <n v="0"/>
    <m/>
    <n v="0"/>
    <n v="1"/>
    <n v="1103"/>
    <n v="14"/>
    <x v="3"/>
    <n v="1"/>
    <n v="1"/>
    <n v="42"/>
    <n v="3"/>
    <n v="1"/>
    <n v="1"/>
    <n v="2235"/>
    <n v="14377"/>
    <n v="1"/>
    <n v="14"/>
    <n v="3"/>
    <n v="4"/>
    <n v="80"/>
    <n v="2"/>
    <n v="9"/>
    <n v="2"/>
    <n v="9"/>
    <n v="7"/>
    <n v="6"/>
    <n v="8"/>
  </r>
  <r>
    <x v="1"/>
    <s v="Travel_Frequently"/>
    <x v="1"/>
    <s v="Current Employees"/>
    <x v="1"/>
    <x v="0"/>
    <x v="890"/>
    <n v="1245"/>
    <x v="0"/>
    <x v="3"/>
    <x v="2"/>
    <s v="No"/>
    <s v="Y"/>
    <n v="2"/>
    <n v="-2"/>
    <n v="0"/>
    <x v="33"/>
    <n v="0"/>
    <m/>
    <n v="0"/>
    <n v="1"/>
    <n v="966"/>
    <n v="1"/>
    <x v="2"/>
    <n v="1"/>
    <n v="4"/>
    <n v="53"/>
    <n v="3"/>
    <n v="3"/>
    <n v="1"/>
    <n v="10502"/>
    <n v="9659"/>
    <n v="7"/>
    <n v="17"/>
    <n v="3"/>
    <n v="1"/>
    <n v="80"/>
    <n v="1"/>
    <n v="33"/>
    <n v="1"/>
    <n v="5"/>
    <n v="4"/>
    <n v="1"/>
    <n v="4"/>
  </r>
  <r>
    <x v="1"/>
    <s v="Travel_Rarely"/>
    <x v="0"/>
    <s v="Current Employees"/>
    <x v="1"/>
    <x v="0"/>
    <x v="891"/>
    <n v="1246"/>
    <x v="0"/>
    <x v="1"/>
    <x v="1"/>
    <s v="No"/>
    <s v="Y"/>
    <n v="5"/>
    <n v="-2"/>
    <n v="0"/>
    <x v="20"/>
    <n v="0"/>
    <m/>
    <n v="0"/>
    <n v="1"/>
    <n v="1117"/>
    <n v="2"/>
    <x v="1"/>
    <n v="1"/>
    <n v="1"/>
    <n v="72"/>
    <n v="4"/>
    <n v="1"/>
    <n v="1"/>
    <n v="2011"/>
    <n v="19982"/>
    <n v="1"/>
    <n v="13"/>
    <n v="3"/>
    <n v="4"/>
    <n v="80"/>
    <n v="1"/>
    <n v="10"/>
    <n v="3"/>
    <n v="10"/>
    <n v="5"/>
    <n v="7"/>
    <n v="7"/>
  </r>
  <r>
    <x v="0"/>
    <s v="Non-Travel"/>
    <x v="4"/>
    <s v="Ex-Employees"/>
    <x v="1"/>
    <x v="2"/>
    <x v="892"/>
    <n v="1248"/>
    <x v="0"/>
    <x v="1"/>
    <x v="0"/>
    <s v="Yes"/>
    <s v="Y"/>
    <n v="2"/>
    <n v="-2"/>
    <n v="0"/>
    <x v="37"/>
    <n v="1"/>
    <n v="1"/>
    <n v="1"/>
    <n v="0"/>
    <n v="504"/>
    <n v="10"/>
    <x v="3"/>
    <n v="1"/>
    <n v="1"/>
    <n v="96"/>
    <n v="2"/>
    <n v="1"/>
    <n v="2"/>
    <n v="1859"/>
    <n v="6148"/>
    <n v="1"/>
    <n v="25"/>
    <n v="4"/>
    <n v="2"/>
    <n v="80"/>
    <n v="0"/>
    <n v="1"/>
    <n v="4"/>
    <n v="1"/>
    <n v="1"/>
    <n v="0"/>
    <n v="0"/>
  </r>
  <r>
    <x v="1"/>
    <s v="Travel_Rarely"/>
    <x v="2"/>
    <s v="Current Employees"/>
    <x v="1"/>
    <x v="0"/>
    <x v="893"/>
    <n v="1249"/>
    <x v="0"/>
    <x v="1"/>
    <x v="2"/>
    <s v="No"/>
    <s v="Y"/>
    <n v="5"/>
    <n v="-2"/>
    <n v="0"/>
    <x v="11"/>
    <n v="0"/>
    <m/>
    <n v="0"/>
    <n v="1"/>
    <n v="1010"/>
    <n v="1"/>
    <x v="3"/>
    <n v="1"/>
    <n v="1"/>
    <n v="97"/>
    <n v="3"/>
    <n v="1"/>
    <n v="1"/>
    <n v="3760"/>
    <n v="5598"/>
    <n v="1"/>
    <n v="15"/>
    <n v="3"/>
    <n v="1"/>
    <n v="80"/>
    <n v="3"/>
    <n v="3"/>
    <n v="3"/>
    <n v="3"/>
    <n v="2"/>
    <n v="1"/>
    <n v="2"/>
  </r>
  <r>
    <x v="1"/>
    <s v="Travel_Rarely"/>
    <x v="1"/>
    <s v="Current Employees"/>
    <x v="1"/>
    <x v="0"/>
    <x v="894"/>
    <n v="1250"/>
    <x v="1"/>
    <x v="7"/>
    <x v="1"/>
    <s v="No"/>
    <s v="Y"/>
    <n v="2"/>
    <n v="-2"/>
    <n v="0"/>
    <x v="33"/>
    <n v="0"/>
    <m/>
    <n v="0"/>
    <n v="1"/>
    <n v="685"/>
    <n v="3"/>
    <x v="3"/>
    <n v="1"/>
    <n v="4"/>
    <n v="85"/>
    <n v="3"/>
    <n v="4"/>
    <n v="1"/>
    <n v="17779"/>
    <n v="23474"/>
    <n v="3"/>
    <n v="14"/>
    <n v="3"/>
    <n v="1"/>
    <n v="80"/>
    <n v="0"/>
    <n v="36"/>
    <n v="3"/>
    <n v="10"/>
    <n v="9"/>
    <n v="0"/>
    <n v="9"/>
  </r>
  <r>
    <x v="1"/>
    <s v="Travel_Rarely"/>
    <x v="2"/>
    <s v="Current Employees"/>
    <x v="1"/>
    <x v="2"/>
    <x v="895"/>
    <n v="1251"/>
    <x v="1"/>
    <x v="4"/>
    <x v="1"/>
    <s v="Yes"/>
    <s v="Y"/>
    <n v="2"/>
    <n v="-2"/>
    <n v="0"/>
    <x v="12"/>
    <n v="0"/>
    <m/>
    <n v="0"/>
    <n v="1"/>
    <n v="1332"/>
    <n v="11"/>
    <x v="0"/>
    <n v="1"/>
    <n v="3"/>
    <n v="80"/>
    <n v="3"/>
    <n v="2"/>
    <n v="3"/>
    <n v="6833"/>
    <n v="17089"/>
    <n v="1"/>
    <n v="12"/>
    <n v="3"/>
    <n v="4"/>
    <n v="80"/>
    <n v="0"/>
    <n v="6"/>
    <n v="2"/>
    <n v="6"/>
    <n v="5"/>
    <n v="0"/>
    <n v="1"/>
  </r>
  <r>
    <x v="1"/>
    <s v="Travel_Rarely"/>
    <x v="2"/>
    <s v="Current Employees"/>
    <x v="1"/>
    <x v="2"/>
    <x v="896"/>
    <n v="1252"/>
    <x v="0"/>
    <x v="4"/>
    <x v="0"/>
    <s v="No"/>
    <s v="Y"/>
    <n v="2"/>
    <n v="-2"/>
    <n v="0"/>
    <x v="12"/>
    <n v="0"/>
    <m/>
    <n v="0"/>
    <n v="1"/>
    <n v="1062"/>
    <n v="24"/>
    <x v="3"/>
    <n v="1"/>
    <n v="3"/>
    <n v="96"/>
    <n v="2"/>
    <n v="2"/>
    <n v="3"/>
    <n v="6812"/>
    <n v="17198"/>
    <n v="1"/>
    <n v="19"/>
    <n v="3"/>
    <n v="2"/>
    <n v="80"/>
    <n v="0"/>
    <n v="10"/>
    <n v="3"/>
    <n v="10"/>
    <n v="9"/>
    <n v="1"/>
    <n v="8"/>
  </r>
  <r>
    <x v="1"/>
    <s v="Travel_Rarely"/>
    <x v="3"/>
    <s v="Current Employees"/>
    <x v="0"/>
    <x v="0"/>
    <x v="897"/>
    <n v="1254"/>
    <x v="0"/>
    <x v="0"/>
    <x v="0"/>
    <s v="No"/>
    <s v="Y"/>
    <n v="2"/>
    <n v="-2"/>
    <n v="0"/>
    <x v="6"/>
    <n v="0"/>
    <m/>
    <n v="0"/>
    <n v="1"/>
    <n v="326"/>
    <n v="3"/>
    <x v="3"/>
    <n v="1"/>
    <n v="3"/>
    <n v="48"/>
    <n v="2"/>
    <n v="2"/>
    <n v="1"/>
    <n v="5171"/>
    <n v="16490"/>
    <n v="5"/>
    <n v="17"/>
    <n v="3"/>
    <n v="4"/>
    <n v="80"/>
    <n v="0"/>
    <n v="13"/>
    <n v="3"/>
    <n v="6"/>
    <n v="1"/>
    <n v="0"/>
    <n v="5"/>
  </r>
  <r>
    <x v="1"/>
    <s v="Travel_Rarely"/>
    <x v="0"/>
    <s v="Current Employees"/>
    <x v="1"/>
    <x v="0"/>
    <x v="898"/>
    <n v="1255"/>
    <x v="1"/>
    <x v="7"/>
    <x v="1"/>
    <s v="No"/>
    <s v="Y"/>
    <n v="2"/>
    <n v="-2"/>
    <n v="0"/>
    <x v="23"/>
    <n v="0"/>
    <m/>
    <n v="0"/>
    <n v="1"/>
    <n v="920"/>
    <n v="3"/>
    <x v="3"/>
    <n v="1"/>
    <n v="3"/>
    <n v="96"/>
    <n v="1"/>
    <n v="5"/>
    <n v="1"/>
    <n v="19740"/>
    <n v="18625"/>
    <n v="3"/>
    <n v="14"/>
    <n v="3"/>
    <n v="2"/>
    <n v="80"/>
    <n v="1"/>
    <n v="25"/>
    <n v="3"/>
    <n v="8"/>
    <n v="7"/>
    <n v="0"/>
    <n v="7"/>
  </r>
  <r>
    <x v="1"/>
    <s v="Travel_Rarely"/>
    <x v="1"/>
    <s v="Current Employees"/>
    <x v="1"/>
    <x v="2"/>
    <x v="899"/>
    <n v="1256"/>
    <x v="1"/>
    <x v="5"/>
    <x v="1"/>
    <s v="No"/>
    <s v="Y"/>
    <n v="2"/>
    <n v="-2"/>
    <n v="0"/>
    <x v="1"/>
    <n v="0"/>
    <m/>
    <n v="0"/>
    <n v="1"/>
    <n v="1098"/>
    <n v="4"/>
    <x v="0"/>
    <n v="1"/>
    <n v="1"/>
    <n v="85"/>
    <n v="2"/>
    <n v="5"/>
    <n v="3"/>
    <n v="18711"/>
    <n v="12124"/>
    <n v="2"/>
    <n v="13"/>
    <n v="3"/>
    <n v="3"/>
    <n v="80"/>
    <n v="1"/>
    <n v="23"/>
    <n v="4"/>
    <n v="1"/>
    <n v="0"/>
    <n v="0"/>
    <n v="0"/>
  </r>
  <r>
    <x v="1"/>
    <s v="Travel_Frequently"/>
    <x v="0"/>
    <s v="Current Employees"/>
    <x v="1"/>
    <x v="4"/>
    <x v="900"/>
    <n v="1257"/>
    <x v="1"/>
    <x v="1"/>
    <x v="1"/>
    <s v="No"/>
    <s v="Y"/>
    <n v="2"/>
    <n v="-2"/>
    <n v="0"/>
    <x v="9"/>
    <n v="0"/>
    <m/>
    <n v="0"/>
    <n v="1"/>
    <n v="469"/>
    <n v="3"/>
    <x v="3"/>
    <n v="1"/>
    <n v="4"/>
    <n v="46"/>
    <n v="3"/>
    <n v="1"/>
    <n v="4"/>
    <n v="3692"/>
    <n v="9256"/>
    <n v="1"/>
    <n v="12"/>
    <n v="3"/>
    <n v="3"/>
    <n v="80"/>
    <n v="0"/>
    <n v="12"/>
    <n v="2"/>
    <n v="11"/>
    <n v="10"/>
    <n v="0"/>
    <n v="7"/>
  </r>
  <r>
    <x v="1"/>
    <s v="Travel_Rarely"/>
    <x v="1"/>
    <s v="Current Employees"/>
    <x v="1"/>
    <x v="4"/>
    <x v="901"/>
    <n v="1258"/>
    <x v="1"/>
    <x v="2"/>
    <x v="0"/>
    <s v="No"/>
    <s v="Y"/>
    <n v="4"/>
    <n v="-2"/>
    <n v="0"/>
    <x v="26"/>
    <n v="0"/>
    <m/>
    <n v="0"/>
    <n v="1"/>
    <n v="969"/>
    <n v="2"/>
    <x v="0"/>
    <n v="1"/>
    <n v="4"/>
    <n v="76"/>
    <n v="4"/>
    <n v="1"/>
    <n v="4"/>
    <n v="2559"/>
    <n v="16620"/>
    <n v="5"/>
    <n v="11"/>
    <n v="3"/>
    <n v="3"/>
    <n v="80"/>
    <n v="0"/>
    <n v="7"/>
    <n v="2"/>
    <n v="1"/>
    <n v="0"/>
    <n v="0"/>
    <n v="0"/>
  </r>
  <r>
    <x v="1"/>
    <s v="Travel_Rarely"/>
    <x v="2"/>
    <s v="Current Employees"/>
    <x v="1"/>
    <x v="0"/>
    <x v="902"/>
    <n v="1259"/>
    <x v="1"/>
    <x v="1"/>
    <x v="2"/>
    <s v="No"/>
    <s v="Y"/>
    <n v="2"/>
    <n v="-2"/>
    <n v="0"/>
    <x v="4"/>
    <n v="0"/>
    <m/>
    <n v="0"/>
    <n v="1"/>
    <n v="1167"/>
    <n v="4"/>
    <x v="0"/>
    <n v="1"/>
    <n v="1"/>
    <n v="76"/>
    <n v="3"/>
    <n v="1"/>
    <n v="1"/>
    <n v="2517"/>
    <n v="3208"/>
    <n v="1"/>
    <n v="11"/>
    <n v="3"/>
    <n v="2"/>
    <n v="80"/>
    <n v="3"/>
    <n v="5"/>
    <n v="3"/>
    <n v="5"/>
    <n v="3"/>
    <n v="0"/>
    <n v="3"/>
  </r>
  <r>
    <x v="1"/>
    <s v="Travel_Rarely"/>
    <x v="2"/>
    <s v="Current Employees"/>
    <x v="1"/>
    <x v="0"/>
    <x v="903"/>
    <n v="1260"/>
    <x v="1"/>
    <x v="4"/>
    <x v="2"/>
    <s v="Yes"/>
    <s v="Y"/>
    <n v="2"/>
    <n v="-2"/>
    <n v="0"/>
    <x v="11"/>
    <n v="0"/>
    <m/>
    <n v="0"/>
    <n v="1"/>
    <n v="1329"/>
    <n v="7"/>
    <x v="3"/>
    <n v="1"/>
    <n v="3"/>
    <n v="82"/>
    <n v="3"/>
    <n v="2"/>
    <n v="1"/>
    <n v="6623"/>
    <n v="4204"/>
    <n v="1"/>
    <n v="11"/>
    <n v="3"/>
    <n v="2"/>
    <n v="80"/>
    <n v="2"/>
    <n v="6"/>
    <n v="3"/>
    <n v="6"/>
    <n v="0"/>
    <n v="1"/>
    <n v="0"/>
  </r>
  <r>
    <x v="1"/>
    <s v="Travel_Rarely"/>
    <x v="1"/>
    <s v="Current Employees"/>
    <x v="1"/>
    <x v="0"/>
    <x v="904"/>
    <n v="1263"/>
    <x v="1"/>
    <x v="7"/>
    <x v="0"/>
    <s v="No"/>
    <s v="Y"/>
    <n v="3"/>
    <n v="-2"/>
    <n v="0"/>
    <x v="26"/>
    <n v="0"/>
    <m/>
    <n v="0"/>
    <n v="1"/>
    <n v="715"/>
    <n v="1"/>
    <x v="3"/>
    <n v="1"/>
    <n v="4"/>
    <n v="76"/>
    <n v="2"/>
    <n v="5"/>
    <n v="1"/>
    <n v="18265"/>
    <n v="8733"/>
    <n v="6"/>
    <n v="12"/>
    <n v="3"/>
    <n v="3"/>
    <n v="80"/>
    <n v="0"/>
    <n v="25"/>
    <n v="4"/>
    <n v="1"/>
    <n v="0"/>
    <n v="0"/>
    <n v="0"/>
  </r>
  <r>
    <x v="1"/>
    <s v="Travel_Rarely"/>
    <x v="2"/>
    <s v="Current Employees"/>
    <x v="1"/>
    <x v="0"/>
    <x v="905"/>
    <n v="1264"/>
    <x v="0"/>
    <x v="7"/>
    <x v="2"/>
    <s v="No"/>
    <s v="Y"/>
    <n v="2"/>
    <n v="-2"/>
    <n v="0"/>
    <x v="11"/>
    <n v="0"/>
    <m/>
    <n v="0"/>
    <n v="1"/>
    <n v="694"/>
    <n v="1"/>
    <x v="3"/>
    <n v="1"/>
    <n v="4"/>
    <n v="87"/>
    <n v="2"/>
    <n v="4"/>
    <n v="1"/>
    <n v="16124"/>
    <n v="3423"/>
    <n v="3"/>
    <n v="14"/>
    <n v="3"/>
    <n v="2"/>
    <n v="80"/>
    <n v="2"/>
    <n v="9"/>
    <n v="2"/>
    <n v="7"/>
    <n v="7"/>
    <n v="1"/>
    <n v="7"/>
  </r>
  <r>
    <x v="1"/>
    <s v="Travel_Rarely"/>
    <x v="2"/>
    <s v="Current Employees"/>
    <x v="1"/>
    <x v="4"/>
    <x v="906"/>
    <n v="1265"/>
    <x v="0"/>
    <x v="1"/>
    <x v="1"/>
    <s v="No"/>
    <s v="Y"/>
    <n v="5"/>
    <n v="-2"/>
    <n v="0"/>
    <x v="13"/>
    <n v="0"/>
    <m/>
    <n v="0"/>
    <n v="1"/>
    <n v="1320"/>
    <n v="20"/>
    <x v="3"/>
    <n v="1"/>
    <n v="4"/>
    <n v="89"/>
    <n v="4"/>
    <n v="1"/>
    <n v="4"/>
    <n v="2585"/>
    <n v="21643"/>
    <n v="0"/>
    <n v="17"/>
    <n v="3"/>
    <n v="4"/>
    <n v="80"/>
    <n v="0"/>
    <n v="2"/>
    <n v="2"/>
    <n v="1"/>
    <n v="0"/>
    <n v="0"/>
    <n v="0"/>
  </r>
  <r>
    <x v="1"/>
    <s v="Travel_Rarely"/>
    <x v="0"/>
    <s v="Current Employees"/>
    <x v="0"/>
    <x v="3"/>
    <x v="907"/>
    <n v="1267"/>
    <x v="1"/>
    <x v="5"/>
    <x v="1"/>
    <s v="No"/>
    <s v="Y"/>
    <n v="5"/>
    <n v="-2"/>
    <n v="0"/>
    <x v="20"/>
    <n v="0"/>
    <m/>
    <n v="0"/>
    <n v="1"/>
    <n v="1099"/>
    <n v="5"/>
    <x v="3"/>
    <n v="1"/>
    <n v="2"/>
    <n v="88"/>
    <n v="3"/>
    <n v="5"/>
    <n v="2"/>
    <n v="18213"/>
    <n v="8751"/>
    <n v="7"/>
    <n v="11"/>
    <n v="3"/>
    <n v="3"/>
    <n v="80"/>
    <n v="1"/>
    <n v="26"/>
    <n v="3"/>
    <n v="22"/>
    <n v="9"/>
    <n v="3"/>
    <n v="10"/>
  </r>
  <r>
    <x v="1"/>
    <s v="Travel_Rarely"/>
    <x v="2"/>
    <s v="Current Employees"/>
    <x v="0"/>
    <x v="3"/>
    <x v="908"/>
    <n v="1268"/>
    <x v="1"/>
    <x v="0"/>
    <x v="2"/>
    <s v="Yes"/>
    <s v="Y"/>
    <n v="3"/>
    <n v="-2"/>
    <n v="0"/>
    <x v="3"/>
    <n v="0"/>
    <m/>
    <n v="0"/>
    <n v="1"/>
    <n v="536"/>
    <n v="10"/>
    <x v="4"/>
    <n v="1"/>
    <n v="4"/>
    <n v="82"/>
    <n v="4"/>
    <n v="3"/>
    <n v="2"/>
    <n v="8380"/>
    <n v="21708"/>
    <n v="0"/>
    <n v="14"/>
    <n v="3"/>
    <n v="4"/>
    <n v="80"/>
    <n v="2"/>
    <n v="10"/>
    <n v="3"/>
    <n v="9"/>
    <n v="8"/>
    <n v="0"/>
    <n v="8"/>
  </r>
  <r>
    <x v="1"/>
    <s v="Travel_Rarely"/>
    <x v="4"/>
    <s v="Current Employees"/>
    <x v="1"/>
    <x v="0"/>
    <x v="909"/>
    <n v="1269"/>
    <x v="0"/>
    <x v="1"/>
    <x v="0"/>
    <s v="Yes"/>
    <s v="Y"/>
    <n v="2"/>
    <n v="-2"/>
    <n v="0"/>
    <x v="37"/>
    <n v="0"/>
    <m/>
    <n v="0"/>
    <n v="1"/>
    <n v="265"/>
    <n v="25"/>
    <x v="3"/>
    <n v="1"/>
    <n v="2"/>
    <n v="57"/>
    <n v="4"/>
    <n v="1"/>
    <n v="1"/>
    <n v="2994"/>
    <n v="21221"/>
    <n v="1"/>
    <n v="12"/>
    <n v="3"/>
    <n v="4"/>
    <n v="80"/>
    <n v="0"/>
    <n v="1"/>
    <n v="3"/>
    <n v="1"/>
    <n v="0"/>
    <n v="0"/>
    <n v="1"/>
  </r>
  <r>
    <x v="1"/>
    <s v="Travel_Rarely"/>
    <x v="4"/>
    <s v="Current Employees"/>
    <x v="1"/>
    <x v="0"/>
    <x v="910"/>
    <n v="1270"/>
    <x v="1"/>
    <x v="1"/>
    <x v="1"/>
    <s v="No"/>
    <s v="Y"/>
    <n v="2"/>
    <n v="-2"/>
    <n v="0"/>
    <x v="30"/>
    <n v="0"/>
    <m/>
    <n v="0"/>
    <n v="1"/>
    <n v="373"/>
    <n v="1"/>
    <x v="0"/>
    <n v="1"/>
    <n v="4"/>
    <n v="47"/>
    <n v="3"/>
    <n v="1"/>
    <n v="1"/>
    <n v="1223"/>
    <n v="16901"/>
    <n v="1"/>
    <n v="22"/>
    <n v="4"/>
    <n v="4"/>
    <n v="80"/>
    <n v="1"/>
    <n v="1"/>
    <n v="3"/>
    <n v="1"/>
    <n v="0"/>
    <n v="0"/>
    <n v="1"/>
  </r>
  <r>
    <x v="0"/>
    <s v="Travel_Frequently"/>
    <x v="2"/>
    <s v="Ex-Employees"/>
    <x v="0"/>
    <x v="0"/>
    <x v="911"/>
    <n v="1273"/>
    <x v="1"/>
    <x v="6"/>
    <x v="0"/>
    <s v="Yes"/>
    <s v="Y"/>
    <n v="4"/>
    <n v="-2"/>
    <n v="0"/>
    <x v="36"/>
    <n v="1"/>
    <n v="1"/>
    <n v="1"/>
    <n v="0"/>
    <n v="599"/>
    <n v="24"/>
    <x v="1"/>
    <n v="1"/>
    <n v="3"/>
    <n v="73"/>
    <n v="1"/>
    <n v="1"/>
    <n v="1"/>
    <n v="1118"/>
    <n v="8040"/>
    <n v="1"/>
    <n v="14"/>
    <n v="3"/>
    <n v="4"/>
    <n v="80"/>
    <n v="0"/>
    <n v="1"/>
    <n v="3"/>
    <n v="1"/>
    <n v="0"/>
    <n v="1"/>
    <n v="0"/>
  </r>
  <r>
    <x v="1"/>
    <s v="Travel_Rarely"/>
    <x v="2"/>
    <s v="Current Employees"/>
    <x v="1"/>
    <x v="0"/>
    <x v="912"/>
    <n v="1275"/>
    <x v="1"/>
    <x v="1"/>
    <x v="0"/>
    <s v="Yes"/>
    <s v="Y"/>
    <n v="2"/>
    <n v="-2"/>
    <n v="0"/>
    <x v="25"/>
    <n v="0"/>
    <m/>
    <n v="0"/>
    <n v="1"/>
    <n v="583"/>
    <n v="4"/>
    <x v="0"/>
    <n v="1"/>
    <n v="3"/>
    <n v="53"/>
    <n v="3"/>
    <n v="1"/>
    <n v="1"/>
    <n v="2875"/>
    <n v="9973"/>
    <n v="1"/>
    <n v="20"/>
    <n v="4"/>
    <n v="2"/>
    <n v="80"/>
    <n v="0"/>
    <n v="8"/>
    <n v="2"/>
    <n v="8"/>
    <n v="5"/>
    <n v="2"/>
    <n v="2"/>
  </r>
  <r>
    <x v="0"/>
    <s v="Travel_Rarely"/>
    <x v="1"/>
    <s v="Ex-Employees"/>
    <x v="0"/>
    <x v="3"/>
    <x v="913"/>
    <n v="1277"/>
    <x v="0"/>
    <x v="5"/>
    <x v="0"/>
    <s v="Yes"/>
    <s v="Y"/>
    <n v="2"/>
    <n v="-2"/>
    <n v="0"/>
    <x v="28"/>
    <n v="1"/>
    <n v="1"/>
    <n v="1"/>
    <n v="0"/>
    <n v="1449"/>
    <n v="2"/>
    <x v="3"/>
    <n v="1"/>
    <n v="1"/>
    <n v="94"/>
    <n v="1"/>
    <n v="5"/>
    <n v="2"/>
    <n v="18824"/>
    <n v="2493"/>
    <n v="2"/>
    <n v="16"/>
    <n v="3"/>
    <n v="1"/>
    <n v="80"/>
    <n v="0"/>
    <n v="26"/>
    <n v="3"/>
    <n v="24"/>
    <n v="10"/>
    <n v="1"/>
    <n v="11"/>
  </r>
  <r>
    <x v="1"/>
    <s v="Non-Travel"/>
    <x v="3"/>
    <s v="Current Employees"/>
    <x v="1"/>
    <x v="2"/>
    <x v="914"/>
    <n v="1278"/>
    <x v="1"/>
    <x v="4"/>
    <x v="2"/>
    <s v="Yes"/>
    <s v="Y"/>
    <n v="3"/>
    <n v="-2"/>
    <n v="0"/>
    <x v="27"/>
    <n v="0"/>
    <m/>
    <n v="0"/>
    <n v="1"/>
    <n v="177"/>
    <n v="8"/>
    <x v="1"/>
    <n v="1"/>
    <n v="4"/>
    <n v="37"/>
    <n v="2"/>
    <n v="4"/>
    <n v="2"/>
    <n v="13577"/>
    <n v="25592"/>
    <n v="1"/>
    <n v="15"/>
    <n v="3"/>
    <n v="4"/>
    <n v="80"/>
    <n v="1"/>
    <n v="34"/>
    <n v="3"/>
    <n v="33"/>
    <n v="9"/>
    <n v="15"/>
    <n v="0"/>
  </r>
  <r>
    <x v="0"/>
    <s v="Travel_Frequently"/>
    <x v="4"/>
    <s v="Ex-Employees"/>
    <x v="1"/>
    <x v="0"/>
    <x v="915"/>
    <n v="1279"/>
    <x v="0"/>
    <x v="2"/>
    <x v="0"/>
    <s v="No"/>
    <s v="Y"/>
    <n v="2"/>
    <n v="-2"/>
    <n v="0"/>
    <x v="18"/>
    <n v="1"/>
    <n v="1"/>
    <n v="1"/>
    <n v="0"/>
    <n v="251"/>
    <n v="10"/>
    <x v="0"/>
    <n v="1"/>
    <n v="1"/>
    <n v="45"/>
    <n v="2"/>
    <n v="1"/>
    <n v="1"/>
    <n v="2625"/>
    <n v="25308"/>
    <n v="1"/>
    <n v="20"/>
    <n v="4"/>
    <n v="3"/>
    <n v="80"/>
    <n v="0"/>
    <n v="2"/>
    <n v="1"/>
    <n v="2"/>
    <n v="2"/>
    <n v="2"/>
    <n v="2"/>
  </r>
  <r>
    <x v="1"/>
    <s v="Travel_Rarely"/>
    <x v="1"/>
    <s v="Current Employees"/>
    <x v="0"/>
    <x v="3"/>
    <x v="916"/>
    <n v="1280"/>
    <x v="0"/>
    <x v="5"/>
    <x v="1"/>
    <s v="No"/>
    <s v="Y"/>
    <n v="2"/>
    <n v="-2"/>
    <n v="0"/>
    <x v="21"/>
    <n v="0"/>
    <m/>
    <n v="0"/>
    <n v="1"/>
    <n v="168"/>
    <n v="4"/>
    <x v="0"/>
    <n v="1"/>
    <n v="4"/>
    <n v="33"/>
    <n v="2"/>
    <n v="5"/>
    <n v="2"/>
    <n v="18789"/>
    <n v="9946"/>
    <n v="2"/>
    <n v="14"/>
    <n v="3"/>
    <n v="3"/>
    <n v="80"/>
    <n v="1"/>
    <n v="26"/>
    <n v="3"/>
    <n v="11"/>
    <n v="4"/>
    <n v="0"/>
    <n v="8"/>
  </r>
  <r>
    <x v="1"/>
    <s v="Travel_Rarely"/>
    <x v="2"/>
    <s v="Current Employees"/>
    <x v="0"/>
    <x v="3"/>
    <x v="917"/>
    <n v="1281"/>
    <x v="0"/>
    <x v="0"/>
    <x v="0"/>
    <s v="Yes"/>
    <s v="Y"/>
    <n v="3"/>
    <n v="-2"/>
    <n v="0"/>
    <x v="13"/>
    <n v="0"/>
    <m/>
    <n v="0"/>
    <n v="1"/>
    <n v="131"/>
    <n v="2"/>
    <x v="3"/>
    <n v="1"/>
    <n v="3"/>
    <n v="86"/>
    <n v="3"/>
    <n v="2"/>
    <n v="2"/>
    <n v="4538"/>
    <n v="6039"/>
    <n v="0"/>
    <n v="12"/>
    <n v="3"/>
    <n v="4"/>
    <n v="80"/>
    <n v="0"/>
    <n v="4"/>
    <n v="3"/>
    <n v="3"/>
    <n v="2"/>
    <n v="0"/>
    <n v="2"/>
  </r>
  <r>
    <x v="1"/>
    <s v="Travel_Frequently"/>
    <x v="1"/>
    <s v="Current Employees"/>
    <x v="0"/>
    <x v="0"/>
    <x v="918"/>
    <n v="1282"/>
    <x v="1"/>
    <x v="5"/>
    <x v="2"/>
    <s v="Yes"/>
    <s v="Y"/>
    <n v="5"/>
    <n v="-2"/>
    <n v="0"/>
    <x v="31"/>
    <n v="0"/>
    <m/>
    <n v="0"/>
    <n v="1"/>
    <n v="237"/>
    <n v="9"/>
    <x v="3"/>
    <n v="1"/>
    <n v="4"/>
    <n v="83"/>
    <n v="3"/>
    <n v="5"/>
    <n v="1"/>
    <n v="19847"/>
    <n v="19196"/>
    <n v="4"/>
    <n v="24"/>
    <n v="4"/>
    <n v="1"/>
    <n v="80"/>
    <n v="1"/>
    <n v="31"/>
    <n v="2"/>
    <n v="29"/>
    <n v="10"/>
    <n v="11"/>
    <n v="10"/>
  </r>
  <r>
    <x v="1"/>
    <s v="Travel_Rarely"/>
    <x v="3"/>
    <s v="Current Employees"/>
    <x v="1"/>
    <x v="2"/>
    <x v="919"/>
    <n v="1283"/>
    <x v="1"/>
    <x v="3"/>
    <x v="0"/>
    <s v="No"/>
    <s v="Y"/>
    <n v="6"/>
    <n v="-2"/>
    <n v="0"/>
    <x v="6"/>
    <n v="0"/>
    <m/>
    <n v="0"/>
    <n v="1"/>
    <n v="1429"/>
    <n v="18"/>
    <x v="2"/>
    <n v="1"/>
    <n v="4"/>
    <n v="67"/>
    <n v="3"/>
    <n v="3"/>
    <n v="4"/>
    <n v="10512"/>
    <n v="20002"/>
    <n v="6"/>
    <n v="12"/>
    <n v="3"/>
    <n v="4"/>
    <n v="80"/>
    <n v="0"/>
    <n v="25"/>
    <n v="2"/>
    <n v="9"/>
    <n v="7"/>
    <n v="5"/>
    <n v="4"/>
  </r>
  <r>
    <x v="1"/>
    <s v="Travel_Frequently"/>
    <x v="2"/>
    <s v="Current Employees"/>
    <x v="1"/>
    <x v="2"/>
    <x v="920"/>
    <n v="1285"/>
    <x v="0"/>
    <x v="2"/>
    <x v="2"/>
    <s v="No"/>
    <s v="Y"/>
    <n v="2"/>
    <n v="-2"/>
    <n v="0"/>
    <x v="13"/>
    <n v="0"/>
    <m/>
    <n v="0"/>
    <n v="1"/>
    <n v="135"/>
    <n v="19"/>
    <x v="3"/>
    <n v="1"/>
    <n v="3"/>
    <n v="46"/>
    <n v="3"/>
    <n v="2"/>
    <n v="2"/>
    <n v="4444"/>
    <n v="22534"/>
    <n v="4"/>
    <n v="13"/>
    <n v="3"/>
    <n v="3"/>
    <n v="80"/>
    <n v="2"/>
    <n v="15"/>
    <n v="4"/>
    <n v="11"/>
    <n v="8"/>
    <n v="5"/>
    <n v="10"/>
  </r>
  <r>
    <x v="1"/>
    <s v="Travel_Frequently"/>
    <x v="2"/>
    <s v="Current Employees"/>
    <x v="1"/>
    <x v="2"/>
    <x v="921"/>
    <n v="1286"/>
    <x v="1"/>
    <x v="2"/>
    <x v="0"/>
    <s v="Yes"/>
    <s v="Y"/>
    <n v="2"/>
    <n v="-2"/>
    <n v="0"/>
    <x v="14"/>
    <n v="0"/>
    <m/>
    <n v="0"/>
    <n v="1"/>
    <n v="791"/>
    <n v="1"/>
    <x v="2"/>
    <n v="1"/>
    <n v="4"/>
    <n v="44"/>
    <n v="3"/>
    <n v="1"/>
    <n v="3"/>
    <n v="2154"/>
    <n v="6842"/>
    <n v="0"/>
    <n v="11"/>
    <n v="3"/>
    <n v="3"/>
    <n v="80"/>
    <n v="0"/>
    <n v="5"/>
    <n v="2"/>
    <n v="4"/>
    <n v="2"/>
    <n v="0"/>
    <n v="2"/>
  </r>
  <r>
    <x v="1"/>
    <s v="Travel_Rarely"/>
    <x v="0"/>
    <s v="Current Employees"/>
    <x v="1"/>
    <x v="0"/>
    <x v="922"/>
    <n v="1288"/>
    <x v="1"/>
    <x v="5"/>
    <x v="2"/>
    <s v="No"/>
    <s v="Y"/>
    <n v="4"/>
    <n v="-2"/>
    <n v="0"/>
    <x v="20"/>
    <n v="0"/>
    <m/>
    <n v="0"/>
    <n v="1"/>
    <n v="1199"/>
    <n v="4"/>
    <x v="0"/>
    <n v="1"/>
    <n v="3"/>
    <n v="92"/>
    <n v="4"/>
    <n v="5"/>
    <n v="3"/>
    <n v="19190"/>
    <n v="17477"/>
    <n v="1"/>
    <n v="14"/>
    <n v="3"/>
    <n v="4"/>
    <n v="80"/>
    <n v="2"/>
    <n v="26"/>
    <n v="2"/>
    <n v="25"/>
    <n v="9"/>
    <n v="14"/>
    <n v="13"/>
  </r>
  <r>
    <x v="1"/>
    <s v="Travel_Frequently"/>
    <x v="2"/>
    <s v="Current Employees"/>
    <x v="2"/>
    <x v="0"/>
    <x v="923"/>
    <n v="1289"/>
    <x v="1"/>
    <x v="8"/>
    <x v="1"/>
    <s v="No"/>
    <s v="Y"/>
    <n v="5"/>
    <n v="-2"/>
    <n v="0"/>
    <x v="13"/>
    <n v="0"/>
    <m/>
    <n v="0"/>
    <n v="1"/>
    <n v="648"/>
    <n v="11"/>
    <x v="3"/>
    <n v="1"/>
    <n v="3"/>
    <n v="56"/>
    <n v="2"/>
    <n v="2"/>
    <n v="2"/>
    <n v="4490"/>
    <n v="21833"/>
    <n v="4"/>
    <n v="11"/>
    <n v="3"/>
    <n v="4"/>
    <n v="80"/>
    <n v="2"/>
    <n v="14"/>
    <n v="4"/>
    <n v="10"/>
    <n v="9"/>
    <n v="1"/>
    <n v="8"/>
  </r>
  <r>
    <x v="1"/>
    <s v="Travel_Rarely"/>
    <x v="0"/>
    <s v="Current Employees"/>
    <x v="1"/>
    <x v="0"/>
    <x v="924"/>
    <n v="1291"/>
    <x v="1"/>
    <x v="1"/>
    <x v="1"/>
    <s v="Yes"/>
    <s v="Y"/>
    <n v="3"/>
    <n v="-2"/>
    <n v="0"/>
    <x v="10"/>
    <n v="0"/>
    <m/>
    <n v="0"/>
    <n v="1"/>
    <n v="735"/>
    <n v="6"/>
    <x v="1"/>
    <n v="1"/>
    <n v="3"/>
    <n v="66"/>
    <n v="3"/>
    <n v="1"/>
    <n v="3"/>
    <n v="3506"/>
    <n v="6020"/>
    <n v="0"/>
    <n v="14"/>
    <n v="3"/>
    <n v="4"/>
    <n v="80"/>
    <n v="0"/>
    <n v="4"/>
    <n v="3"/>
    <n v="3"/>
    <n v="2"/>
    <n v="2"/>
    <n v="2"/>
  </r>
  <r>
    <x v="1"/>
    <s v="Travel_Rarely"/>
    <x v="0"/>
    <s v="Current Employees"/>
    <x v="1"/>
    <x v="2"/>
    <x v="925"/>
    <n v="1292"/>
    <x v="0"/>
    <x v="1"/>
    <x v="1"/>
    <s v="Yes"/>
    <s v="Y"/>
    <n v="2"/>
    <n v="-2"/>
    <n v="0"/>
    <x v="19"/>
    <n v="0"/>
    <m/>
    <n v="0"/>
    <n v="1"/>
    <n v="603"/>
    <n v="7"/>
    <x v="2"/>
    <n v="1"/>
    <n v="2"/>
    <n v="78"/>
    <n v="4"/>
    <n v="2"/>
    <n v="2"/>
    <n v="2372"/>
    <n v="5628"/>
    <n v="6"/>
    <n v="16"/>
    <n v="3"/>
    <n v="4"/>
    <n v="80"/>
    <n v="0"/>
    <n v="18"/>
    <n v="3"/>
    <n v="1"/>
    <n v="0"/>
    <n v="0"/>
    <n v="0"/>
  </r>
  <r>
    <x v="1"/>
    <s v="Travel_Rarely"/>
    <x v="0"/>
    <s v="Current Employees"/>
    <x v="0"/>
    <x v="3"/>
    <x v="926"/>
    <n v="1293"/>
    <x v="0"/>
    <x v="0"/>
    <x v="0"/>
    <s v="No"/>
    <s v="Y"/>
    <n v="3"/>
    <n v="-2"/>
    <n v="0"/>
    <x v="23"/>
    <n v="0"/>
    <m/>
    <n v="0"/>
    <n v="1"/>
    <n v="531"/>
    <n v="4"/>
    <x v="2"/>
    <n v="1"/>
    <n v="4"/>
    <n v="56"/>
    <n v="2"/>
    <n v="3"/>
    <n v="2"/>
    <n v="10231"/>
    <n v="20364"/>
    <n v="3"/>
    <n v="14"/>
    <n v="3"/>
    <n v="4"/>
    <n v="80"/>
    <n v="0"/>
    <n v="23"/>
    <n v="4"/>
    <n v="21"/>
    <n v="7"/>
    <n v="15"/>
    <n v="17"/>
  </r>
  <r>
    <x v="1"/>
    <s v="Travel_Rarely"/>
    <x v="0"/>
    <s v="Current Employees"/>
    <x v="1"/>
    <x v="0"/>
    <x v="927"/>
    <n v="1294"/>
    <x v="0"/>
    <x v="3"/>
    <x v="0"/>
    <s v="Yes"/>
    <s v="Y"/>
    <n v="2"/>
    <n v="-2"/>
    <n v="0"/>
    <x v="9"/>
    <n v="0"/>
    <m/>
    <n v="0"/>
    <n v="1"/>
    <n v="429"/>
    <n v="2"/>
    <x v="2"/>
    <n v="1"/>
    <n v="3"/>
    <n v="53"/>
    <n v="3"/>
    <n v="2"/>
    <n v="2"/>
    <n v="5410"/>
    <n v="2323"/>
    <n v="9"/>
    <n v="11"/>
    <n v="3"/>
    <n v="4"/>
    <n v="80"/>
    <n v="0"/>
    <n v="18"/>
    <n v="3"/>
    <n v="16"/>
    <n v="14"/>
    <n v="5"/>
    <n v="12"/>
  </r>
  <r>
    <x v="0"/>
    <s v="Travel_Rarely"/>
    <x v="0"/>
    <s v="Ex-Employees"/>
    <x v="1"/>
    <x v="2"/>
    <x v="928"/>
    <n v="1295"/>
    <x v="0"/>
    <x v="4"/>
    <x v="1"/>
    <s v="No"/>
    <s v="Y"/>
    <n v="2"/>
    <n v="-2"/>
    <n v="0"/>
    <x v="20"/>
    <n v="1"/>
    <n v="1"/>
    <n v="1"/>
    <n v="0"/>
    <n v="621"/>
    <n v="15"/>
    <x v="3"/>
    <n v="1"/>
    <n v="1"/>
    <n v="73"/>
    <n v="3"/>
    <n v="3"/>
    <n v="4"/>
    <n v="7978"/>
    <n v="14075"/>
    <n v="1"/>
    <n v="11"/>
    <n v="3"/>
    <n v="4"/>
    <n v="80"/>
    <n v="1"/>
    <n v="10"/>
    <n v="3"/>
    <n v="10"/>
    <n v="7"/>
    <n v="0"/>
    <n v="5"/>
  </r>
  <r>
    <x v="1"/>
    <s v="Travel_Frequently"/>
    <x v="2"/>
    <s v="Current Employees"/>
    <x v="1"/>
    <x v="0"/>
    <x v="929"/>
    <n v="1296"/>
    <x v="1"/>
    <x v="2"/>
    <x v="1"/>
    <s v="Yes"/>
    <s v="Y"/>
    <n v="2"/>
    <n v="-2"/>
    <n v="0"/>
    <x v="14"/>
    <n v="0"/>
    <m/>
    <n v="0"/>
    <n v="1"/>
    <n v="193"/>
    <n v="2"/>
    <x v="3"/>
    <n v="1"/>
    <n v="4"/>
    <n v="52"/>
    <n v="2"/>
    <n v="1"/>
    <n v="4"/>
    <n v="3867"/>
    <n v="14222"/>
    <n v="1"/>
    <n v="12"/>
    <n v="3"/>
    <n v="2"/>
    <n v="80"/>
    <n v="1"/>
    <n v="2"/>
    <n v="3"/>
    <n v="2"/>
    <n v="2"/>
    <n v="2"/>
    <n v="2"/>
  </r>
  <r>
    <x v="1"/>
    <s v="Travel_Frequently"/>
    <x v="1"/>
    <s v="Current Employees"/>
    <x v="1"/>
    <x v="2"/>
    <x v="930"/>
    <n v="1297"/>
    <x v="0"/>
    <x v="2"/>
    <x v="0"/>
    <s v="No"/>
    <s v="Y"/>
    <n v="6"/>
    <n v="-2"/>
    <n v="0"/>
    <x v="31"/>
    <n v="0"/>
    <m/>
    <n v="0"/>
    <n v="1"/>
    <n v="968"/>
    <n v="6"/>
    <x v="0"/>
    <n v="1"/>
    <n v="2"/>
    <n v="40"/>
    <n v="2"/>
    <n v="1"/>
    <n v="3"/>
    <n v="2838"/>
    <n v="4257"/>
    <n v="0"/>
    <n v="14"/>
    <n v="3"/>
    <n v="2"/>
    <n v="80"/>
    <n v="0"/>
    <n v="8"/>
    <n v="2"/>
    <n v="7"/>
    <n v="0"/>
    <n v="7"/>
    <n v="7"/>
  </r>
  <r>
    <x v="1"/>
    <s v="Non-Travel"/>
    <x v="2"/>
    <s v="Current Employees"/>
    <x v="1"/>
    <x v="2"/>
    <x v="931"/>
    <n v="1298"/>
    <x v="0"/>
    <x v="3"/>
    <x v="0"/>
    <s v="Yes"/>
    <s v="Y"/>
    <n v="3"/>
    <n v="-2"/>
    <n v="0"/>
    <x v="7"/>
    <n v="0"/>
    <m/>
    <n v="0"/>
    <n v="1"/>
    <n v="879"/>
    <n v="9"/>
    <x v="0"/>
    <n v="1"/>
    <n v="3"/>
    <n v="72"/>
    <n v="3"/>
    <n v="2"/>
    <n v="3"/>
    <n v="4695"/>
    <n v="12858"/>
    <n v="7"/>
    <n v="18"/>
    <n v="3"/>
    <n v="3"/>
    <n v="80"/>
    <n v="0"/>
    <n v="10"/>
    <n v="3"/>
    <n v="8"/>
    <n v="4"/>
    <n v="1"/>
    <n v="7"/>
  </r>
  <r>
    <x v="0"/>
    <s v="Travel_Rarely"/>
    <x v="2"/>
    <s v="Ex-Employees"/>
    <x v="1"/>
    <x v="4"/>
    <x v="932"/>
    <n v="1299"/>
    <x v="0"/>
    <x v="2"/>
    <x v="2"/>
    <s v="Yes"/>
    <s v="Y"/>
    <n v="2"/>
    <n v="-2"/>
    <n v="0"/>
    <x v="11"/>
    <n v="1"/>
    <n v="1"/>
    <n v="1"/>
    <n v="0"/>
    <n v="806"/>
    <n v="7"/>
    <x v="3"/>
    <n v="1"/>
    <n v="4"/>
    <n v="39"/>
    <n v="3"/>
    <n v="1"/>
    <n v="4"/>
    <n v="3339"/>
    <n v="17285"/>
    <n v="3"/>
    <n v="13"/>
    <n v="3"/>
    <n v="1"/>
    <n v="80"/>
    <n v="2"/>
    <n v="10"/>
    <n v="3"/>
    <n v="7"/>
    <n v="7"/>
    <n v="7"/>
    <n v="7"/>
  </r>
  <r>
    <x v="1"/>
    <s v="Travel_Rarely"/>
    <x v="2"/>
    <s v="Current Employees"/>
    <x v="1"/>
    <x v="4"/>
    <x v="933"/>
    <n v="1301"/>
    <x v="1"/>
    <x v="1"/>
    <x v="0"/>
    <s v="No"/>
    <s v="Y"/>
    <n v="2"/>
    <n v="-2"/>
    <n v="0"/>
    <x v="14"/>
    <n v="0"/>
    <m/>
    <n v="0"/>
    <n v="1"/>
    <n v="640"/>
    <n v="1"/>
    <x v="3"/>
    <n v="1"/>
    <n v="4"/>
    <n v="84"/>
    <n v="3"/>
    <n v="1"/>
    <n v="4"/>
    <n v="2080"/>
    <n v="4732"/>
    <n v="2"/>
    <n v="11"/>
    <n v="3"/>
    <n v="2"/>
    <n v="80"/>
    <n v="0"/>
    <n v="5"/>
    <n v="2"/>
    <n v="3"/>
    <n v="2"/>
    <n v="1"/>
    <n v="2"/>
  </r>
  <r>
    <x v="1"/>
    <s v="Travel_Rarely"/>
    <x v="2"/>
    <s v="Current Employees"/>
    <x v="1"/>
    <x v="2"/>
    <x v="934"/>
    <n v="1303"/>
    <x v="0"/>
    <x v="1"/>
    <x v="0"/>
    <s v="No"/>
    <s v="Y"/>
    <n v="3"/>
    <n v="-2"/>
    <n v="0"/>
    <x v="36"/>
    <n v="0"/>
    <m/>
    <n v="0"/>
    <n v="1"/>
    <n v="266"/>
    <n v="1"/>
    <x v="3"/>
    <n v="1"/>
    <n v="4"/>
    <n v="40"/>
    <n v="3"/>
    <n v="1"/>
    <n v="2"/>
    <n v="2096"/>
    <n v="18830"/>
    <n v="1"/>
    <n v="18"/>
    <n v="3"/>
    <n v="4"/>
    <n v="80"/>
    <n v="0"/>
    <n v="2"/>
    <n v="2"/>
    <n v="2"/>
    <n v="2"/>
    <n v="2"/>
    <n v="1"/>
  </r>
  <r>
    <x v="1"/>
    <s v="Travel_Rarely"/>
    <x v="2"/>
    <s v="Current Employees"/>
    <x v="0"/>
    <x v="2"/>
    <x v="935"/>
    <n v="1304"/>
    <x v="1"/>
    <x v="0"/>
    <x v="1"/>
    <s v="No"/>
    <s v="Y"/>
    <n v="4"/>
    <n v="-2"/>
    <n v="0"/>
    <x v="5"/>
    <n v="0"/>
    <m/>
    <n v="0"/>
    <n v="1"/>
    <n v="604"/>
    <n v="8"/>
    <x v="3"/>
    <n v="1"/>
    <n v="3"/>
    <n v="56"/>
    <n v="4"/>
    <n v="2"/>
    <n v="4"/>
    <n v="6209"/>
    <n v="11693"/>
    <n v="1"/>
    <n v="15"/>
    <n v="3"/>
    <n v="3"/>
    <n v="80"/>
    <n v="2"/>
    <n v="10"/>
    <n v="4"/>
    <n v="10"/>
    <n v="7"/>
    <n v="0"/>
    <n v="8"/>
  </r>
  <r>
    <x v="1"/>
    <s v="Travel_Frequently"/>
    <x v="1"/>
    <s v="Current Employees"/>
    <x v="1"/>
    <x v="2"/>
    <x v="936"/>
    <n v="1306"/>
    <x v="0"/>
    <x v="5"/>
    <x v="0"/>
    <s v="No"/>
    <s v="Y"/>
    <n v="4"/>
    <n v="-2"/>
    <n v="0"/>
    <x v="28"/>
    <n v="0"/>
    <m/>
    <n v="0"/>
    <n v="1"/>
    <n v="364"/>
    <n v="25"/>
    <x v="3"/>
    <n v="1"/>
    <n v="2"/>
    <n v="83"/>
    <n v="3"/>
    <n v="5"/>
    <n v="2"/>
    <n v="18061"/>
    <n v="13035"/>
    <n v="3"/>
    <n v="22"/>
    <n v="4"/>
    <n v="3"/>
    <n v="80"/>
    <n v="0"/>
    <n v="22"/>
    <n v="3"/>
    <n v="0"/>
    <n v="0"/>
    <n v="0"/>
    <n v="0"/>
  </r>
  <r>
    <x v="1"/>
    <s v="Travel_Rarely"/>
    <x v="0"/>
    <s v="Current Employees"/>
    <x v="1"/>
    <x v="2"/>
    <x v="937"/>
    <n v="1307"/>
    <x v="0"/>
    <x v="5"/>
    <x v="2"/>
    <s v="Yes"/>
    <s v="Y"/>
    <n v="4"/>
    <n v="-2"/>
    <n v="0"/>
    <x v="22"/>
    <n v="0"/>
    <m/>
    <n v="0"/>
    <n v="1"/>
    <n v="412"/>
    <n v="13"/>
    <x v="2"/>
    <n v="1"/>
    <n v="3"/>
    <n v="94"/>
    <n v="2"/>
    <n v="4"/>
    <n v="2"/>
    <n v="17123"/>
    <n v="17334"/>
    <n v="6"/>
    <n v="13"/>
    <n v="3"/>
    <n v="4"/>
    <n v="80"/>
    <n v="2"/>
    <n v="21"/>
    <n v="3"/>
    <n v="19"/>
    <n v="9"/>
    <n v="15"/>
    <n v="2"/>
  </r>
  <r>
    <x v="1"/>
    <s v="Travel_Rarely"/>
    <x v="3"/>
    <s v="Current Employees"/>
    <x v="1"/>
    <x v="0"/>
    <x v="938"/>
    <n v="1308"/>
    <x v="1"/>
    <x v="1"/>
    <x v="2"/>
    <s v="No"/>
    <s v="Y"/>
    <n v="3"/>
    <n v="-2"/>
    <n v="0"/>
    <x v="34"/>
    <n v="0"/>
    <m/>
    <n v="0"/>
    <n v="1"/>
    <n v="848"/>
    <n v="23"/>
    <x v="2"/>
    <n v="1"/>
    <n v="1"/>
    <n v="88"/>
    <n v="3"/>
    <n v="1"/>
    <n v="3"/>
    <n v="2372"/>
    <n v="26076"/>
    <n v="1"/>
    <n v="12"/>
    <n v="3"/>
    <n v="4"/>
    <n v="80"/>
    <n v="2"/>
    <n v="2"/>
    <n v="3"/>
    <n v="2"/>
    <n v="2"/>
    <n v="2"/>
    <n v="2"/>
  </r>
  <r>
    <x v="0"/>
    <s v="Travel_Rarely"/>
    <x v="2"/>
    <s v="Ex-Employees"/>
    <x v="1"/>
    <x v="0"/>
    <x v="939"/>
    <n v="1309"/>
    <x v="1"/>
    <x v="2"/>
    <x v="1"/>
    <s v="No"/>
    <s v="Y"/>
    <n v="3"/>
    <n v="-2"/>
    <n v="0"/>
    <x v="5"/>
    <n v="1"/>
    <n v="1"/>
    <n v="1"/>
    <n v="0"/>
    <n v="1089"/>
    <n v="7"/>
    <x v="0"/>
    <n v="1"/>
    <n v="4"/>
    <n v="79"/>
    <n v="3"/>
    <n v="2"/>
    <n v="3"/>
    <n v="4883"/>
    <n v="22845"/>
    <n v="1"/>
    <n v="18"/>
    <n v="3"/>
    <n v="1"/>
    <n v="80"/>
    <n v="1"/>
    <n v="10"/>
    <n v="3"/>
    <n v="10"/>
    <n v="4"/>
    <n v="1"/>
    <n v="1"/>
  </r>
  <r>
    <x v="0"/>
    <s v="Travel_Rarely"/>
    <x v="0"/>
    <s v="Ex-Employees"/>
    <x v="1"/>
    <x v="2"/>
    <x v="940"/>
    <n v="1310"/>
    <x v="1"/>
    <x v="1"/>
    <x v="0"/>
    <s v="No"/>
    <s v="Y"/>
    <n v="2"/>
    <n v="-2"/>
    <n v="0"/>
    <x v="22"/>
    <n v="1"/>
    <n v="1"/>
    <n v="1"/>
    <n v="0"/>
    <n v="360"/>
    <n v="23"/>
    <x v="3"/>
    <n v="1"/>
    <n v="3"/>
    <n v="93"/>
    <n v="3"/>
    <n v="1"/>
    <n v="3"/>
    <n v="3904"/>
    <n v="22154"/>
    <n v="0"/>
    <n v="13"/>
    <n v="3"/>
    <n v="1"/>
    <n v="80"/>
    <n v="0"/>
    <n v="6"/>
    <n v="3"/>
    <n v="5"/>
    <n v="2"/>
    <n v="0"/>
    <n v="3"/>
  </r>
  <r>
    <x v="1"/>
    <s v="Travel_Rarely"/>
    <x v="2"/>
    <s v="Current Employees"/>
    <x v="1"/>
    <x v="4"/>
    <x v="941"/>
    <n v="1311"/>
    <x v="0"/>
    <x v="2"/>
    <x v="1"/>
    <s v="No"/>
    <s v="Y"/>
    <n v="6"/>
    <n v="-2"/>
    <n v="0"/>
    <x v="7"/>
    <n v="0"/>
    <m/>
    <n v="0"/>
    <n v="1"/>
    <n v="1138"/>
    <n v="6"/>
    <x v="3"/>
    <n v="1"/>
    <n v="4"/>
    <n v="48"/>
    <n v="2"/>
    <n v="2"/>
    <n v="4"/>
    <n v="4627"/>
    <n v="23631"/>
    <n v="0"/>
    <n v="12"/>
    <n v="3"/>
    <n v="1"/>
    <n v="80"/>
    <n v="1"/>
    <n v="10"/>
    <n v="3"/>
    <n v="9"/>
    <n v="2"/>
    <n v="6"/>
    <n v="7"/>
  </r>
  <r>
    <x v="1"/>
    <s v="Travel_Rarely"/>
    <x v="0"/>
    <s v="Current Employees"/>
    <x v="1"/>
    <x v="4"/>
    <x v="942"/>
    <n v="1312"/>
    <x v="0"/>
    <x v="4"/>
    <x v="1"/>
    <s v="No"/>
    <s v="Y"/>
    <n v="0"/>
    <n v="-2"/>
    <n v="0"/>
    <x v="9"/>
    <n v="0"/>
    <m/>
    <n v="0"/>
    <n v="1"/>
    <n v="325"/>
    <n v="10"/>
    <x v="2"/>
    <n v="1"/>
    <n v="4"/>
    <n v="63"/>
    <n v="3"/>
    <n v="3"/>
    <n v="4"/>
    <n v="7094"/>
    <n v="5747"/>
    <n v="3"/>
    <n v="12"/>
    <n v="3"/>
    <n v="1"/>
    <n v="80"/>
    <n v="0"/>
    <n v="10"/>
    <n v="3"/>
    <n v="7"/>
    <n v="7"/>
    <n v="1"/>
    <n v="7"/>
  </r>
  <r>
    <x v="1"/>
    <s v="Travel_Rarely"/>
    <x v="1"/>
    <s v="Current Employees"/>
    <x v="2"/>
    <x v="0"/>
    <x v="943"/>
    <n v="1314"/>
    <x v="0"/>
    <x v="8"/>
    <x v="0"/>
    <s v="No"/>
    <s v="Y"/>
    <n v="3"/>
    <n v="-2"/>
    <n v="0"/>
    <x v="21"/>
    <n v="0"/>
    <m/>
    <n v="0"/>
    <n v="1"/>
    <n v="991"/>
    <n v="1"/>
    <x v="0"/>
    <n v="1"/>
    <n v="4"/>
    <n v="44"/>
    <n v="3"/>
    <n v="1"/>
    <n v="3"/>
    <n v="3423"/>
    <n v="22957"/>
    <n v="6"/>
    <n v="12"/>
    <n v="3"/>
    <n v="3"/>
    <n v="80"/>
    <n v="0"/>
    <n v="10"/>
    <n v="4"/>
    <n v="7"/>
    <n v="6"/>
    <n v="5"/>
    <n v="7"/>
  </r>
  <r>
    <x v="1"/>
    <s v="Non-Travel"/>
    <x v="2"/>
    <s v="Current Employees"/>
    <x v="1"/>
    <x v="0"/>
    <x v="944"/>
    <n v="1315"/>
    <x v="0"/>
    <x v="2"/>
    <x v="1"/>
    <s v="No"/>
    <s v="Y"/>
    <n v="6"/>
    <n v="-2"/>
    <n v="0"/>
    <x v="14"/>
    <n v="0"/>
    <m/>
    <n v="0"/>
    <n v="1"/>
    <n v="1476"/>
    <n v="1"/>
    <x v="3"/>
    <n v="1"/>
    <n v="3"/>
    <n v="55"/>
    <n v="1"/>
    <n v="2"/>
    <n v="4"/>
    <n v="6674"/>
    <n v="16392"/>
    <n v="0"/>
    <n v="11"/>
    <n v="3"/>
    <n v="1"/>
    <n v="80"/>
    <n v="3"/>
    <n v="10"/>
    <n v="3"/>
    <n v="9"/>
    <n v="8"/>
    <n v="7"/>
    <n v="5"/>
  </r>
  <r>
    <x v="1"/>
    <s v="Travel_Rarely"/>
    <x v="1"/>
    <s v="Current Employees"/>
    <x v="1"/>
    <x v="0"/>
    <x v="945"/>
    <n v="1317"/>
    <x v="0"/>
    <x v="7"/>
    <x v="1"/>
    <s v="Yes"/>
    <s v="Y"/>
    <n v="2"/>
    <n v="-2"/>
    <n v="0"/>
    <x v="24"/>
    <n v="0"/>
    <m/>
    <n v="0"/>
    <n v="1"/>
    <n v="1322"/>
    <n v="28"/>
    <x v="3"/>
    <n v="1"/>
    <n v="4"/>
    <n v="43"/>
    <n v="3"/>
    <n v="4"/>
    <n v="3"/>
    <n v="16880"/>
    <n v="22422"/>
    <n v="4"/>
    <n v="11"/>
    <n v="3"/>
    <n v="2"/>
    <n v="80"/>
    <n v="0"/>
    <n v="25"/>
    <n v="3"/>
    <n v="3"/>
    <n v="2"/>
    <n v="1"/>
    <n v="2"/>
  </r>
  <r>
    <x v="0"/>
    <s v="Travel_Rarely"/>
    <x v="0"/>
    <s v="Ex-Employees"/>
    <x v="0"/>
    <x v="3"/>
    <x v="946"/>
    <n v="1318"/>
    <x v="1"/>
    <x v="0"/>
    <x v="0"/>
    <s v="Yes"/>
    <s v="Y"/>
    <n v="2"/>
    <n v="-2"/>
    <n v="0"/>
    <x v="32"/>
    <n v="1"/>
    <n v="1"/>
    <n v="1"/>
    <n v="0"/>
    <n v="299"/>
    <n v="25"/>
    <x v="2"/>
    <n v="1"/>
    <n v="4"/>
    <n v="57"/>
    <n v="2"/>
    <n v="3"/>
    <n v="2"/>
    <n v="9094"/>
    <n v="17235"/>
    <n v="2"/>
    <n v="12"/>
    <n v="3"/>
    <n v="3"/>
    <n v="80"/>
    <n v="0"/>
    <n v="9"/>
    <n v="3"/>
    <n v="5"/>
    <n v="4"/>
    <n v="1"/>
    <n v="0"/>
  </r>
  <r>
    <x v="0"/>
    <s v="Travel_Rarely"/>
    <x v="1"/>
    <s v="Ex-Employees"/>
    <x v="0"/>
    <x v="0"/>
    <x v="947"/>
    <n v="1319"/>
    <x v="1"/>
    <x v="0"/>
    <x v="0"/>
    <s v="Yes"/>
    <s v="Y"/>
    <n v="2"/>
    <n v="-2"/>
    <n v="0"/>
    <x v="39"/>
    <n v="1"/>
    <n v="1"/>
    <n v="1"/>
    <n v="0"/>
    <n v="1030"/>
    <n v="5"/>
    <x v="3"/>
    <n v="1"/>
    <n v="2"/>
    <n v="64"/>
    <n v="3"/>
    <n v="3"/>
    <n v="2"/>
    <n v="8446"/>
    <n v="21534"/>
    <n v="9"/>
    <n v="19"/>
    <n v="3"/>
    <n v="3"/>
    <n v="80"/>
    <n v="0"/>
    <n v="10"/>
    <n v="2"/>
    <n v="8"/>
    <n v="7"/>
    <n v="7"/>
    <n v="7"/>
  </r>
  <r>
    <x v="1"/>
    <s v="Travel_Rarely"/>
    <x v="2"/>
    <s v="Current Employees"/>
    <x v="1"/>
    <x v="2"/>
    <x v="948"/>
    <n v="1321"/>
    <x v="0"/>
    <x v="5"/>
    <x v="1"/>
    <s v="Yes"/>
    <s v="Y"/>
    <n v="2"/>
    <n v="-2"/>
    <n v="0"/>
    <x v="7"/>
    <n v="0"/>
    <m/>
    <n v="0"/>
    <n v="1"/>
    <n v="634"/>
    <n v="17"/>
    <x v="2"/>
    <n v="1"/>
    <n v="2"/>
    <n v="95"/>
    <n v="3"/>
    <n v="3"/>
    <n v="3"/>
    <n v="11916"/>
    <n v="25927"/>
    <n v="1"/>
    <n v="23"/>
    <n v="4"/>
    <n v="4"/>
    <n v="80"/>
    <n v="2"/>
    <n v="9"/>
    <n v="3"/>
    <n v="9"/>
    <n v="1"/>
    <n v="0"/>
    <n v="8"/>
  </r>
  <r>
    <x v="1"/>
    <s v="Travel_Rarely"/>
    <x v="0"/>
    <s v="Current Employees"/>
    <x v="1"/>
    <x v="0"/>
    <x v="949"/>
    <n v="1322"/>
    <x v="1"/>
    <x v="3"/>
    <x v="0"/>
    <s v="No"/>
    <s v="Y"/>
    <n v="6"/>
    <n v="-2"/>
    <n v="0"/>
    <x v="22"/>
    <n v="0"/>
    <m/>
    <n v="0"/>
    <n v="1"/>
    <n v="524"/>
    <n v="18"/>
    <x v="0"/>
    <n v="1"/>
    <n v="1"/>
    <n v="32"/>
    <n v="3"/>
    <n v="2"/>
    <n v="3"/>
    <n v="4534"/>
    <n v="13352"/>
    <n v="0"/>
    <n v="11"/>
    <n v="3"/>
    <n v="1"/>
    <n v="80"/>
    <n v="0"/>
    <n v="9"/>
    <n v="3"/>
    <n v="8"/>
    <n v="7"/>
    <n v="1"/>
    <n v="7"/>
  </r>
  <r>
    <x v="1"/>
    <s v="Non-Travel"/>
    <x v="2"/>
    <s v="Current Employees"/>
    <x v="0"/>
    <x v="0"/>
    <x v="950"/>
    <n v="1324"/>
    <x v="0"/>
    <x v="0"/>
    <x v="2"/>
    <s v="Yes"/>
    <s v="Y"/>
    <n v="5"/>
    <n v="-2"/>
    <n v="0"/>
    <x v="12"/>
    <n v="0"/>
    <m/>
    <n v="0"/>
    <n v="1"/>
    <n v="587"/>
    <n v="2"/>
    <x v="2"/>
    <n v="1"/>
    <n v="4"/>
    <n v="57"/>
    <n v="3"/>
    <n v="3"/>
    <n v="3"/>
    <n v="9852"/>
    <n v="8935"/>
    <n v="1"/>
    <n v="19"/>
    <n v="3"/>
    <n v="1"/>
    <n v="80"/>
    <n v="1"/>
    <n v="10"/>
    <n v="2"/>
    <n v="10"/>
    <n v="8"/>
    <n v="9"/>
    <n v="6"/>
  </r>
  <r>
    <x v="1"/>
    <s v="Non-Travel"/>
    <x v="0"/>
    <s v="Current Employees"/>
    <x v="0"/>
    <x v="2"/>
    <x v="951"/>
    <n v="1329"/>
    <x v="1"/>
    <x v="0"/>
    <x v="0"/>
    <s v="No"/>
    <s v="Y"/>
    <n v="4"/>
    <n v="-2"/>
    <n v="0"/>
    <x v="0"/>
    <n v="0"/>
    <m/>
    <n v="0"/>
    <n v="1"/>
    <n v="256"/>
    <n v="10"/>
    <x v="0"/>
    <n v="1"/>
    <n v="3"/>
    <n v="40"/>
    <n v="1"/>
    <n v="2"/>
    <n v="2"/>
    <n v="6151"/>
    <n v="22074"/>
    <n v="1"/>
    <n v="13"/>
    <n v="3"/>
    <n v="1"/>
    <n v="80"/>
    <n v="0"/>
    <n v="19"/>
    <n v="3"/>
    <n v="19"/>
    <n v="2"/>
    <n v="11"/>
    <n v="9"/>
  </r>
  <r>
    <x v="0"/>
    <s v="Travel_Frequently"/>
    <x v="2"/>
    <s v="Ex-Employees"/>
    <x v="0"/>
    <x v="0"/>
    <x v="952"/>
    <n v="1331"/>
    <x v="0"/>
    <x v="6"/>
    <x v="0"/>
    <s v="Yes"/>
    <s v="Y"/>
    <n v="2"/>
    <n v="-2"/>
    <n v="0"/>
    <x v="12"/>
    <n v="1"/>
    <n v="1"/>
    <n v="1"/>
    <n v="0"/>
    <n v="1060"/>
    <n v="1"/>
    <x v="3"/>
    <n v="1"/>
    <n v="4"/>
    <n v="54"/>
    <n v="3"/>
    <n v="1"/>
    <n v="2"/>
    <n v="2302"/>
    <n v="8319"/>
    <n v="1"/>
    <n v="11"/>
    <n v="3"/>
    <n v="1"/>
    <n v="80"/>
    <n v="0"/>
    <n v="3"/>
    <n v="4"/>
    <n v="3"/>
    <n v="2"/>
    <n v="2"/>
    <n v="2"/>
  </r>
  <r>
    <x v="0"/>
    <s v="Travel_Rarely"/>
    <x v="0"/>
    <s v="Ex-Employees"/>
    <x v="1"/>
    <x v="0"/>
    <x v="953"/>
    <n v="1333"/>
    <x v="1"/>
    <x v="2"/>
    <x v="1"/>
    <s v="No"/>
    <s v="Y"/>
    <n v="4"/>
    <n v="-2"/>
    <n v="0"/>
    <x v="20"/>
    <n v="1"/>
    <n v="1"/>
    <n v="1"/>
    <n v="0"/>
    <n v="935"/>
    <n v="3"/>
    <x v="3"/>
    <n v="1"/>
    <n v="1"/>
    <n v="89"/>
    <n v="3"/>
    <n v="1"/>
    <n v="3"/>
    <n v="2362"/>
    <n v="14669"/>
    <n v="4"/>
    <n v="12"/>
    <n v="3"/>
    <n v="3"/>
    <n v="80"/>
    <n v="0"/>
    <n v="10"/>
    <n v="4"/>
    <n v="3"/>
    <n v="2"/>
    <n v="1"/>
    <n v="2"/>
  </r>
  <r>
    <x v="1"/>
    <s v="Non-Travel"/>
    <x v="0"/>
    <s v="Current Employees"/>
    <x v="1"/>
    <x v="0"/>
    <x v="954"/>
    <n v="1334"/>
    <x v="1"/>
    <x v="5"/>
    <x v="1"/>
    <s v="Yes"/>
    <s v="Y"/>
    <n v="3"/>
    <n v="-2"/>
    <n v="0"/>
    <x v="19"/>
    <n v="0"/>
    <m/>
    <n v="0"/>
    <n v="1"/>
    <n v="495"/>
    <n v="2"/>
    <x v="1"/>
    <n v="1"/>
    <n v="3"/>
    <n v="37"/>
    <n v="3"/>
    <n v="4"/>
    <n v="3"/>
    <n v="17861"/>
    <n v="26582"/>
    <n v="0"/>
    <n v="13"/>
    <n v="3"/>
    <n v="4"/>
    <n v="80"/>
    <n v="0"/>
    <n v="21"/>
    <n v="2"/>
    <n v="20"/>
    <n v="8"/>
    <n v="2"/>
    <n v="10"/>
  </r>
  <r>
    <x v="1"/>
    <s v="Travel_Rarely"/>
    <x v="3"/>
    <s v="Current Employees"/>
    <x v="1"/>
    <x v="2"/>
    <x v="955"/>
    <n v="1336"/>
    <x v="0"/>
    <x v="5"/>
    <x v="1"/>
    <s v="No"/>
    <s v="Y"/>
    <n v="5"/>
    <n v="-2"/>
    <n v="0"/>
    <x v="27"/>
    <n v="0"/>
    <m/>
    <n v="0"/>
    <n v="1"/>
    <n v="282"/>
    <n v="2"/>
    <x v="0"/>
    <n v="1"/>
    <n v="4"/>
    <n v="58"/>
    <n v="1"/>
    <n v="5"/>
    <n v="3"/>
    <n v="19187"/>
    <n v="6992"/>
    <n v="4"/>
    <n v="14"/>
    <n v="3"/>
    <n v="4"/>
    <n v="80"/>
    <n v="1"/>
    <n v="23"/>
    <n v="3"/>
    <n v="19"/>
    <n v="9"/>
    <n v="9"/>
    <n v="11"/>
  </r>
  <r>
    <x v="1"/>
    <s v="Travel_Rarely"/>
    <x v="3"/>
    <s v="Current Employees"/>
    <x v="2"/>
    <x v="0"/>
    <x v="956"/>
    <n v="1338"/>
    <x v="1"/>
    <x v="5"/>
    <x v="0"/>
    <s v="No"/>
    <s v="Y"/>
    <n v="4"/>
    <n v="-2"/>
    <n v="0"/>
    <x v="29"/>
    <n v="0"/>
    <m/>
    <n v="0"/>
    <n v="1"/>
    <n v="206"/>
    <n v="8"/>
    <x v="2"/>
    <n v="1"/>
    <n v="4"/>
    <n v="99"/>
    <n v="3"/>
    <n v="5"/>
    <n v="2"/>
    <n v="19717"/>
    <n v="4022"/>
    <n v="6"/>
    <n v="14"/>
    <n v="3"/>
    <n v="1"/>
    <n v="80"/>
    <n v="0"/>
    <n v="36"/>
    <n v="3"/>
    <n v="7"/>
    <n v="3"/>
    <n v="7"/>
    <n v="7"/>
  </r>
  <r>
    <x v="1"/>
    <s v="Non-Travel"/>
    <x v="0"/>
    <s v="Current Employees"/>
    <x v="1"/>
    <x v="0"/>
    <x v="957"/>
    <n v="1340"/>
    <x v="1"/>
    <x v="1"/>
    <x v="2"/>
    <s v="No"/>
    <s v="Y"/>
    <n v="0"/>
    <n v="-2"/>
    <n v="0"/>
    <x v="32"/>
    <n v="0"/>
    <m/>
    <n v="0"/>
    <n v="1"/>
    <n v="458"/>
    <n v="16"/>
    <x v="0"/>
    <n v="1"/>
    <n v="3"/>
    <n v="74"/>
    <n v="3"/>
    <n v="1"/>
    <n v="3"/>
    <n v="3544"/>
    <n v="8532"/>
    <n v="9"/>
    <n v="16"/>
    <n v="3"/>
    <n v="2"/>
    <n v="80"/>
    <n v="1"/>
    <n v="6"/>
    <n v="3"/>
    <n v="4"/>
    <n v="2"/>
    <n v="0"/>
    <n v="0"/>
  </r>
  <r>
    <x v="1"/>
    <s v="Travel_Rarely"/>
    <x v="2"/>
    <s v="Current Employees"/>
    <x v="1"/>
    <x v="0"/>
    <x v="958"/>
    <n v="1344"/>
    <x v="1"/>
    <x v="4"/>
    <x v="2"/>
    <s v="No"/>
    <s v="Y"/>
    <n v="0"/>
    <n v="-2"/>
    <n v="0"/>
    <x v="13"/>
    <n v="0"/>
    <m/>
    <n v="0"/>
    <n v="1"/>
    <n v="943"/>
    <n v="9"/>
    <x v="3"/>
    <n v="1"/>
    <n v="4"/>
    <n v="86"/>
    <n v="3"/>
    <n v="3"/>
    <n v="4"/>
    <n v="8500"/>
    <n v="5494"/>
    <n v="0"/>
    <n v="11"/>
    <n v="3"/>
    <n v="4"/>
    <n v="80"/>
    <n v="1"/>
    <n v="10"/>
    <n v="2"/>
    <n v="9"/>
    <n v="7"/>
    <n v="1"/>
    <n v="6"/>
  </r>
  <r>
    <x v="1"/>
    <s v="Travel_Rarely"/>
    <x v="0"/>
    <s v="Current Employees"/>
    <x v="1"/>
    <x v="0"/>
    <x v="959"/>
    <n v="1346"/>
    <x v="1"/>
    <x v="1"/>
    <x v="0"/>
    <s v="No"/>
    <s v="Y"/>
    <n v="4"/>
    <n v="-2"/>
    <n v="0"/>
    <x v="32"/>
    <n v="0"/>
    <m/>
    <n v="0"/>
    <n v="1"/>
    <n v="523"/>
    <n v="2"/>
    <x v="3"/>
    <n v="1"/>
    <n v="3"/>
    <n v="98"/>
    <n v="3"/>
    <n v="2"/>
    <n v="4"/>
    <n v="4661"/>
    <n v="22455"/>
    <n v="1"/>
    <n v="13"/>
    <n v="3"/>
    <n v="3"/>
    <n v="80"/>
    <n v="0"/>
    <n v="9"/>
    <n v="3"/>
    <n v="9"/>
    <n v="8"/>
    <n v="8"/>
    <n v="8"/>
  </r>
  <r>
    <x v="1"/>
    <s v="Travel_Frequently"/>
    <x v="0"/>
    <s v="Current Employees"/>
    <x v="0"/>
    <x v="3"/>
    <x v="960"/>
    <n v="1349"/>
    <x v="0"/>
    <x v="0"/>
    <x v="2"/>
    <s v="No"/>
    <s v="Y"/>
    <n v="2"/>
    <n v="-2"/>
    <n v="0"/>
    <x v="0"/>
    <n v="0"/>
    <m/>
    <n v="0"/>
    <n v="1"/>
    <n v="1018"/>
    <n v="1"/>
    <x v="3"/>
    <n v="1"/>
    <n v="3"/>
    <n v="66"/>
    <n v="3"/>
    <n v="2"/>
    <n v="2"/>
    <n v="4103"/>
    <n v="4297"/>
    <n v="0"/>
    <n v="17"/>
    <n v="3"/>
    <n v="4"/>
    <n v="80"/>
    <n v="1"/>
    <n v="10"/>
    <n v="3"/>
    <n v="9"/>
    <n v="3"/>
    <n v="1"/>
    <n v="7"/>
  </r>
  <r>
    <x v="1"/>
    <s v="Travel_Frequently"/>
    <x v="0"/>
    <s v="Current Employees"/>
    <x v="1"/>
    <x v="0"/>
    <x v="961"/>
    <n v="1350"/>
    <x v="1"/>
    <x v="1"/>
    <x v="0"/>
    <s v="Yes"/>
    <s v="Y"/>
    <n v="3"/>
    <n v="-2"/>
    <n v="0"/>
    <x v="10"/>
    <n v="0"/>
    <m/>
    <n v="0"/>
    <n v="1"/>
    <n v="482"/>
    <n v="4"/>
    <x v="2"/>
    <n v="1"/>
    <n v="3"/>
    <n v="87"/>
    <n v="3"/>
    <n v="2"/>
    <n v="3"/>
    <n v="4249"/>
    <n v="2690"/>
    <n v="1"/>
    <n v="11"/>
    <n v="3"/>
    <n v="2"/>
    <n v="80"/>
    <n v="0"/>
    <n v="9"/>
    <n v="3"/>
    <n v="9"/>
    <n v="6"/>
    <n v="1"/>
    <n v="1"/>
  </r>
  <r>
    <x v="1"/>
    <s v="Travel_Rarely"/>
    <x v="1"/>
    <s v="Current Employees"/>
    <x v="2"/>
    <x v="0"/>
    <x v="962"/>
    <n v="1352"/>
    <x v="1"/>
    <x v="5"/>
    <x v="2"/>
    <s v="Yes"/>
    <s v="Y"/>
    <n v="2"/>
    <n v="-2"/>
    <n v="0"/>
    <x v="31"/>
    <n v="0"/>
    <m/>
    <n v="0"/>
    <n v="1"/>
    <n v="770"/>
    <n v="5"/>
    <x v="3"/>
    <n v="1"/>
    <n v="3"/>
    <n v="84"/>
    <n v="3"/>
    <n v="4"/>
    <n v="2"/>
    <n v="14026"/>
    <n v="17588"/>
    <n v="1"/>
    <n v="11"/>
    <n v="3"/>
    <n v="2"/>
    <n v="80"/>
    <n v="1"/>
    <n v="33"/>
    <n v="3"/>
    <n v="33"/>
    <n v="9"/>
    <n v="0"/>
    <n v="10"/>
  </r>
  <r>
    <x v="1"/>
    <s v="Travel_Rarely"/>
    <x v="0"/>
    <s v="Current Employees"/>
    <x v="0"/>
    <x v="0"/>
    <x v="963"/>
    <n v="1355"/>
    <x v="0"/>
    <x v="0"/>
    <x v="2"/>
    <s v="No"/>
    <s v="Y"/>
    <n v="3"/>
    <n v="-2"/>
    <n v="0"/>
    <x v="8"/>
    <n v="0"/>
    <m/>
    <n v="0"/>
    <n v="1"/>
    <n v="1009"/>
    <n v="2"/>
    <x v="0"/>
    <n v="1"/>
    <n v="2"/>
    <n v="31"/>
    <n v="3"/>
    <n v="2"/>
    <n v="3"/>
    <n v="6893"/>
    <n v="19461"/>
    <n v="3"/>
    <n v="15"/>
    <n v="3"/>
    <n v="4"/>
    <n v="80"/>
    <n v="1"/>
    <n v="11"/>
    <n v="3"/>
    <n v="7"/>
    <n v="7"/>
    <n v="1"/>
    <n v="7"/>
  </r>
  <r>
    <x v="1"/>
    <s v="Travel_Rarely"/>
    <x v="2"/>
    <s v="Current Employees"/>
    <x v="0"/>
    <x v="2"/>
    <x v="964"/>
    <n v="1356"/>
    <x v="0"/>
    <x v="0"/>
    <x v="0"/>
    <s v="No"/>
    <s v="Y"/>
    <n v="6"/>
    <n v="-2"/>
    <n v="0"/>
    <x v="13"/>
    <n v="0"/>
    <m/>
    <n v="0"/>
    <n v="1"/>
    <n v="507"/>
    <n v="15"/>
    <x v="0"/>
    <n v="1"/>
    <n v="3"/>
    <n v="66"/>
    <n v="3"/>
    <n v="2"/>
    <n v="3"/>
    <n v="6125"/>
    <n v="23553"/>
    <n v="1"/>
    <n v="12"/>
    <n v="3"/>
    <n v="4"/>
    <n v="80"/>
    <n v="0"/>
    <n v="10"/>
    <n v="4"/>
    <n v="10"/>
    <n v="8"/>
    <n v="9"/>
    <n v="6"/>
  </r>
  <r>
    <x v="1"/>
    <s v="Travel_Rarely"/>
    <x v="2"/>
    <s v="Current Employees"/>
    <x v="1"/>
    <x v="2"/>
    <x v="965"/>
    <n v="1358"/>
    <x v="1"/>
    <x v="2"/>
    <x v="1"/>
    <s v="No"/>
    <s v="Y"/>
    <n v="6"/>
    <n v="-2"/>
    <n v="0"/>
    <x v="36"/>
    <n v="0"/>
    <m/>
    <n v="0"/>
    <n v="1"/>
    <n v="882"/>
    <n v="19"/>
    <x v="1"/>
    <n v="1"/>
    <n v="4"/>
    <n v="67"/>
    <n v="3"/>
    <n v="1"/>
    <n v="4"/>
    <n v="3669"/>
    <n v="9075"/>
    <n v="3"/>
    <n v="11"/>
    <n v="3"/>
    <n v="3"/>
    <n v="80"/>
    <n v="3"/>
    <n v="7"/>
    <n v="2"/>
    <n v="3"/>
    <n v="2"/>
    <n v="1"/>
    <n v="2"/>
  </r>
  <r>
    <x v="0"/>
    <s v="Travel_Rarely"/>
    <x v="3"/>
    <s v="Ex-Employees"/>
    <x v="1"/>
    <x v="2"/>
    <x v="966"/>
    <n v="1360"/>
    <x v="0"/>
    <x v="3"/>
    <x v="1"/>
    <s v="Yes"/>
    <s v="Y"/>
    <n v="0"/>
    <n v="-2"/>
    <n v="0"/>
    <x v="34"/>
    <n v="1"/>
    <n v="1"/>
    <n v="1"/>
    <n v="0"/>
    <n v="601"/>
    <n v="7"/>
    <x v="2"/>
    <n v="1"/>
    <n v="3"/>
    <n v="53"/>
    <n v="2"/>
    <n v="3"/>
    <n v="3"/>
    <n v="10008"/>
    <n v="12023"/>
    <n v="7"/>
    <n v="14"/>
    <n v="3"/>
    <n v="4"/>
    <n v="80"/>
    <n v="0"/>
    <n v="31"/>
    <n v="2"/>
    <n v="10"/>
    <n v="9"/>
    <n v="5"/>
    <n v="9"/>
  </r>
  <r>
    <x v="1"/>
    <s v="Travel_Rarely"/>
    <x v="0"/>
    <s v="Current Employees"/>
    <x v="1"/>
    <x v="0"/>
    <x v="967"/>
    <n v="1361"/>
    <x v="1"/>
    <x v="2"/>
    <x v="1"/>
    <s v="No"/>
    <s v="Y"/>
    <n v="3"/>
    <n v="-2"/>
    <n v="0"/>
    <x v="32"/>
    <n v="0"/>
    <m/>
    <n v="0"/>
    <n v="1"/>
    <n v="329"/>
    <n v="1"/>
    <x v="2"/>
    <n v="1"/>
    <n v="2"/>
    <n v="88"/>
    <n v="3"/>
    <n v="1"/>
    <n v="2"/>
    <n v="2387"/>
    <n v="6762"/>
    <n v="3"/>
    <n v="22"/>
    <n v="4"/>
    <n v="3"/>
    <n v="80"/>
    <n v="1"/>
    <n v="7"/>
    <n v="3"/>
    <n v="4"/>
    <n v="2"/>
    <n v="0"/>
    <n v="3"/>
  </r>
  <r>
    <x v="1"/>
    <s v="Travel_Frequently"/>
    <x v="0"/>
    <s v="Current Employees"/>
    <x v="0"/>
    <x v="3"/>
    <x v="968"/>
    <n v="1362"/>
    <x v="0"/>
    <x v="0"/>
    <x v="1"/>
    <s v="No"/>
    <s v="Y"/>
    <n v="2"/>
    <n v="-2"/>
    <n v="0"/>
    <x v="9"/>
    <n v="0"/>
    <m/>
    <n v="0"/>
    <n v="1"/>
    <n v="607"/>
    <n v="7"/>
    <x v="3"/>
    <n v="1"/>
    <n v="1"/>
    <n v="83"/>
    <n v="4"/>
    <n v="2"/>
    <n v="2"/>
    <n v="4639"/>
    <n v="2261"/>
    <n v="2"/>
    <n v="16"/>
    <n v="3"/>
    <n v="4"/>
    <n v="80"/>
    <n v="1"/>
    <n v="17"/>
    <n v="2"/>
    <n v="15"/>
    <n v="7"/>
    <n v="6"/>
    <n v="13"/>
  </r>
  <r>
    <x v="1"/>
    <s v="Travel_Rarely"/>
    <x v="1"/>
    <s v="Current Employees"/>
    <x v="1"/>
    <x v="0"/>
    <x v="969"/>
    <n v="1363"/>
    <x v="1"/>
    <x v="3"/>
    <x v="0"/>
    <s v="No"/>
    <s v="Y"/>
    <n v="2"/>
    <n v="-2"/>
    <n v="0"/>
    <x v="26"/>
    <n v="0"/>
    <m/>
    <n v="0"/>
    <n v="1"/>
    <n v="855"/>
    <n v="4"/>
    <x v="3"/>
    <n v="1"/>
    <n v="4"/>
    <n v="54"/>
    <n v="3"/>
    <n v="3"/>
    <n v="4"/>
    <n v="7898"/>
    <n v="18706"/>
    <n v="1"/>
    <n v="11"/>
    <n v="3"/>
    <n v="3"/>
    <n v="80"/>
    <n v="0"/>
    <n v="11"/>
    <n v="3"/>
    <n v="10"/>
    <n v="9"/>
    <n v="0"/>
    <n v="8"/>
  </r>
  <r>
    <x v="1"/>
    <s v="Travel_Rarely"/>
    <x v="2"/>
    <s v="Current Employees"/>
    <x v="0"/>
    <x v="2"/>
    <x v="970"/>
    <n v="1364"/>
    <x v="0"/>
    <x v="6"/>
    <x v="1"/>
    <s v="No"/>
    <s v="Y"/>
    <n v="4"/>
    <n v="-2"/>
    <n v="0"/>
    <x v="4"/>
    <n v="0"/>
    <m/>
    <n v="0"/>
    <n v="1"/>
    <n v="1291"/>
    <n v="11"/>
    <x v="3"/>
    <n v="1"/>
    <n v="3"/>
    <n v="98"/>
    <n v="4"/>
    <n v="1"/>
    <n v="4"/>
    <n v="2534"/>
    <n v="6527"/>
    <n v="8"/>
    <n v="14"/>
    <n v="3"/>
    <n v="2"/>
    <n v="80"/>
    <n v="1"/>
    <n v="5"/>
    <n v="3"/>
    <n v="1"/>
    <n v="0"/>
    <n v="0"/>
    <n v="0"/>
  </r>
  <r>
    <x v="1"/>
    <s v="Travel_Rarely"/>
    <x v="1"/>
    <s v="Current Employees"/>
    <x v="1"/>
    <x v="4"/>
    <x v="971"/>
    <n v="1367"/>
    <x v="0"/>
    <x v="3"/>
    <x v="0"/>
    <s v="No"/>
    <s v="Y"/>
    <n v="1"/>
    <n v="-2"/>
    <n v="0"/>
    <x v="31"/>
    <n v="0"/>
    <m/>
    <n v="0"/>
    <n v="1"/>
    <n v="1405"/>
    <n v="11"/>
    <x v="0"/>
    <n v="1"/>
    <n v="4"/>
    <n v="82"/>
    <n v="2"/>
    <n v="4"/>
    <n v="4"/>
    <n v="13142"/>
    <n v="24439"/>
    <n v="3"/>
    <n v="16"/>
    <n v="3"/>
    <n v="2"/>
    <n v="80"/>
    <n v="0"/>
    <n v="29"/>
    <n v="2"/>
    <n v="5"/>
    <n v="2"/>
    <n v="0"/>
    <n v="3"/>
  </r>
  <r>
    <x v="1"/>
    <s v="Non-Travel"/>
    <x v="4"/>
    <s v="Current Employees"/>
    <x v="1"/>
    <x v="0"/>
    <x v="972"/>
    <n v="1368"/>
    <x v="0"/>
    <x v="2"/>
    <x v="0"/>
    <s v="No"/>
    <s v="Y"/>
    <n v="5"/>
    <n v="-2"/>
    <n v="0"/>
    <x v="41"/>
    <n v="0"/>
    <m/>
    <n v="0"/>
    <n v="1"/>
    <n v="1124"/>
    <n v="1"/>
    <x v="3"/>
    <n v="1"/>
    <n v="4"/>
    <n v="97"/>
    <n v="3"/>
    <n v="1"/>
    <n v="4"/>
    <n v="1611"/>
    <n v="19305"/>
    <n v="1"/>
    <n v="15"/>
    <n v="3"/>
    <n v="3"/>
    <n v="80"/>
    <n v="0"/>
    <n v="0"/>
    <n v="4"/>
    <n v="0"/>
    <n v="0"/>
    <n v="0"/>
    <n v="0"/>
  </r>
  <r>
    <x v="1"/>
    <s v="Travel_Rarely"/>
    <x v="0"/>
    <s v="Current Employees"/>
    <x v="1"/>
    <x v="2"/>
    <x v="973"/>
    <n v="1369"/>
    <x v="0"/>
    <x v="2"/>
    <x v="1"/>
    <s v="No"/>
    <s v="Y"/>
    <n v="0"/>
    <n v="-2"/>
    <n v="0"/>
    <x v="10"/>
    <n v="0"/>
    <m/>
    <n v="0"/>
    <n v="1"/>
    <n v="817"/>
    <n v="1"/>
    <x v="3"/>
    <n v="1"/>
    <n v="4"/>
    <n v="60"/>
    <n v="2"/>
    <n v="2"/>
    <n v="4"/>
    <n v="5363"/>
    <n v="10846"/>
    <n v="0"/>
    <n v="12"/>
    <n v="3"/>
    <n v="2"/>
    <n v="80"/>
    <n v="1"/>
    <n v="10"/>
    <n v="3"/>
    <n v="9"/>
    <n v="7"/>
    <n v="0"/>
    <n v="0"/>
  </r>
  <r>
    <x v="1"/>
    <s v="Travel_Frequently"/>
    <x v="2"/>
    <s v="Current Employees"/>
    <x v="0"/>
    <x v="0"/>
    <x v="974"/>
    <n v="1371"/>
    <x v="1"/>
    <x v="0"/>
    <x v="0"/>
    <s v="No"/>
    <s v="Y"/>
    <n v="3"/>
    <n v="-2"/>
    <n v="0"/>
    <x v="4"/>
    <n v="0"/>
    <m/>
    <n v="0"/>
    <n v="1"/>
    <n v="793"/>
    <n v="2"/>
    <x v="1"/>
    <n v="1"/>
    <n v="4"/>
    <n v="43"/>
    <n v="1"/>
    <n v="2"/>
    <n v="4"/>
    <n v="5071"/>
    <n v="20392"/>
    <n v="3"/>
    <n v="20"/>
    <n v="4"/>
    <n v="2"/>
    <n v="80"/>
    <n v="0"/>
    <n v="8"/>
    <n v="3"/>
    <n v="6"/>
    <n v="2"/>
    <n v="0"/>
    <n v="0"/>
  </r>
  <r>
    <x v="0"/>
    <s v="Travel_Rarely"/>
    <x v="3"/>
    <s v="Ex-Employees"/>
    <x v="0"/>
    <x v="3"/>
    <x v="975"/>
    <n v="1372"/>
    <x v="1"/>
    <x v="0"/>
    <x v="0"/>
    <s v="Yes"/>
    <s v="Y"/>
    <n v="2"/>
    <n v="-2"/>
    <n v="0"/>
    <x v="27"/>
    <n v="1"/>
    <n v="1"/>
    <n v="1"/>
    <n v="0"/>
    <n v="267"/>
    <n v="13"/>
    <x v="2"/>
    <n v="1"/>
    <n v="1"/>
    <n v="85"/>
    <n v="4"/>
    <n v="4"/>
    <n v="2"/>
    <n v="13695"/>
    <n v="9277"/>
    <n v="6"/>
    <n v="17"/>
    <n v="3"/>
    <n v="3"/>
    <n v="80"/>
    <n v="0"/>
    <n v="24"/>
    <n v="2"/>
    <n v="19"/>
    <n v="7"/>
    <n v="3"/>
    <n v="8"/>
  </r>
  <r>
    <x v="1"/>
    <s v="Travel_Rarely"/>
    <x v="3"/>
    <s v="Current Employees"/>
    <x v="1"/>
    <x v="0"/>
    <x v="976"/>
    <n v="1373"/>
    <x v="1"/>
    <x v="3"/>
    <x v="1"/>
    <s v="Yes"/>
    <s v="Y"/>
    <n v="0"/>
    <n v="-2"/>
    <n v="0"/>
    <x v="29"/>
    <n v="0"/>
    <m/>
    <n v="0"/>
    <n v="1"/>
    <n v="1369"/>
    <n v="23"/>
    <x v="3"/>
    <n v="1"/>
    <n v="4"/>
    <n v="68"/>
    <n v="3"/>
    <n v="4"/>
    <n v="2"/>
    <n v="13402"/>
    <n v="18235"/>
    <n v="4"/>
    <n v="12"/>
    <n v="3"/>
    <n v="1"/>
    <n v="80"/>
    <n v="1"/>
    <n v="33"/>
    <n v="3"/>
    <n v="19"/>
    <n v="16"/>
    <n v="15"/>
    <n v="9"/>
  </r>
  <r>
    <x v="1"/>
    <s v="Non-Travel"/>
    <x v="2"/>
    <s v="Current Employees"/>
    <x v="1"/>
    <x v="4"/>
    <x v="977"/>
    <n v="1374"/>
    <x v="0"/>
    <x v="1"/>
    <x v="2"/>
    <s v="No"/>
    <s v="Y"/>
    <n v="2"/>
    <n v="-2"/>
    <n v="0"/>
    <x v="13"/>
    <n v="0"/>
    <m/>
    <n v="0"/>
    <n v="1"/>
    <n v="999"/>
    <n v="26"/>
    <x v="1"/>
    <n v="1"/>
    <n v="4"/>
    <n v="92"/>
    <n v="2"/>
    <n v="1"/>
    <n v="4"/>
    <n v="2029"/>
    <n v="15891"/>
    <n v="1"/>
    <n v="20"/>
    <n v="4"/>
    <n v="3"/>
    <n v="80"/>
    <n v="3"/>
    <n v="5"/>
    <n v="3"/>
    <n v="5"/>
    <n v="4"/>
    <n v="0"/>
    <n v="0"/>
  </r>
  <r>
    <x v="1"/>
    <s v="Travel_Rarely"/>
    <x v="0"/>
    <s v="Current Employees"/>
    <x v="1"/>
    <x v="2"/>
    <x v="978"/>
    <n v="1375"/>
    <x v="0"/>
    <x v="4"/>
    <x v="2"/>
    <s v="No"/>
    <s v="Y"/>
    <n v="0"/>
    <n v="-2"/>
    <n v="0"/>
    <x v="32"/>
    <n v="0"/>
    <m/>
    <n v="0"/>
    <n v="1"/>
    <n v="1202"/>
    <n v="2"/>
    <x v="1"/>
    <n v="1"/>
    <n v="2"/>
    <n v="89"/>
    <n v="4"/>
    <n v="2"/>
    <n v="3"/>
    <n v="6377"/>
    <n v="13888"/>
    <n v="5"/>
    <n v="20"/>
    <n v="4"/>
    <n v="2"/>
    <n v="80"/>
    <n v="3"/>
    <n v="15"/>
    <n v="3"/>
    <n v="12"/>
    <n v="11"/>
    <n v="11"/>
    <n v="8"/>
  </r>
  <r>
    <x v="1"/>
    <s v="Travel_Rarely"/>
    <x v="2"/>
    <s v="Current Employees"/>
    <x v="1"/>
    <x v="2"/>
    <x v="979"/>
    <n v="1377"/>
    <x v="1"/>
    <x v="2"/>
    <x v="1"/>
    <s v="No"/>
    <s v="Y"/>
    <n v="1"/>
    <n v="-2"/>
    <n v="0"/>
    <x v="13"/>
    <n v="0"/>
    <m/>
    <n v="0"/>
    <n v="1"/>
    <n v="285"/>
    <n v="29"/>
    <x v="3"/>
    <n v="1"/>
    <n v="2"/>
    <n v="86"/>
    <n v="3"/>
    <n v="2"/>
    <n v="3"/>
    <n v="5429"/>
    <n v="17491"/>
    <n v="4"/>
    <n v="13"/>
    <n v="3"/>
    <n v="1"/>
    <n v="80"/>
    <n v="2"/>
    <n v="10"/>
    <n v="3"/>
    <n v="8"/>
    <n v="7"/>
    <n v="7"/>
    <n v="7"/>
  </r>
  <r>
    <x v="0"/>
    <s v="Travel_Frequently"/>
    <x v="2"/>
    <s v="Ex-Employees"/>
    <x v="0"/>
    <x v="0"/>
    <x v="980"/>
    <n v="1379"/>
    <x v="0"/>
    <x v="6"/>
    <x v="0"/>
    <s v="No"/>
    <s v="Y"/>
    <n v="3"/>
    <n v="-2"/>
    <n v="0"/>
    <x v="12"/>
    <n v="1"/>
    <n v="1"/>
    <n v="1"/>
    <n v="0"/>
    <n v="703"/>
    <n v="2"/>
    <x v="3"/>
    <n v="1"/>
    <n v="3"/>
    <n v="90"/>
    <n v="2"/>
    <n v="1"/>
    <n v="4"/>
    <n v="2785"/>
    <n v="11882"/>
    <n v="7"/>
    <n v="14"/>
    <n v="3"/>
    <n v="3"/>
    <n v="80"/>
    <n v="0"/>
    <n v="3"/>
    <n v="4"/>
    <n v="1"/>
    <n v="0"/>
    <n v="0"/>
    <n v="0"/>
  </r>
  <r>
    <x v="0"/>
    <s v="Travel_Frequently"/>
    <x v="0"/>
    <s v="Ex-Employees"/>
    <x v="0"/>
    <x v="3"/>
    <x v="981"/>
    <n v="1380"/>
    <x v="0"/>
    <x v="0"/>
    <x v="1"/>
    <s v="Yes"/>
    <s v="Y"/>
    <n v="0"/>
    <n v="-2"/>
    <n v="0"/>
    <x v="10"/>
    <n v="1"/>
    <n v="1"/>
    <n v="1"/>
    <n v="0"/>
    <n v="662"/>
    <n v="18"/>
    <x v="2"/>
    <n v="1"/>
    <n v="4"/>
    <n v="67"/>
    <n v="3"/>
    <n v="2"/>
    <n v="2"/>
    <n v="4614"/>
    <n v="23288"/>
    <n v="0"/>
    <n v="18"/>
    <n v="3"/>
    <n v="3"/>
    <n v="80"/>
    <n v="1"/>
    <n v="5"/>
    <n v="2"/>
    <n v="4"/>
    <n v="2"/>
    <n v="3"/>
    <n v="2"/>
  </r>
  <r>
    <x v="1"/>
    <s v="Travel_Frequently"/>
    <x v="0"/>
    <s v="Current Employees"/>
    <x v="1"/>
    <x v="0"/>
    <x v="982"/>
    <n v="1382"/>
    <x v="1"/>
    <x v="1"/>
    <x v="2"/>
    <s v="No"/>
    <s v="Y"/>
    <n v="2"/>
    <n v="-2"/>
    <n v="0"/>
    <x v="8"/>
    <n v="0"/>
    <m/>
    <n v="0"/>
    <n v="1"/>
    <n v="693"/>
    <n v="7"/>
    <x v="3"/>
    <n v="1"/>
    <n v="4"/>
    <n v="57"/>
    <n v="4"/>
    <n v="1"/>
    <n v="3"/>
    <n v="2610"/>
    <n v="15748"/>
    <n v="1"/>
    <n v="11"/>
    <n v="3"/>
    <n v="4"/>
    <n v="80"/>
    <n v="3"/>
    <n v="4"/>
    <n v="3"/>
    <n v="4"/>
    <n v="2"/>
    <n v="0"/>
    <n v="3"/>
  </r>
  <r>
    <x v="1"/>
    <s v="Travel_Rarely"/>
    <x v="2"/>
    <s v="Current Employees"/>
    <x v="1"/>
    <x v="4"/>
    <x v="983"/>
    <n v="1383"/>
    <x v="0"/>
    <x v="4"/>
    <x v="0"/>
    <s v="No"/>
    <s v="Y"/>
    <n v="2"/>
    <n v="-2"/>
    <n v="0"/>
    <x v="13"/>
    <n v="0"/>
    <m/>
    <n v="0"/>
    <n v="1"/>
    <n v="404"/>
    <n v="2"/>
    <x v="2"/>
    <n v="1"/>
    <n v="4"/>
    <n v="98"/>
    <n v="3"/>
    <n v="2"/>
    <n v="4"/>
    <n v="6687"/>
    <n v="6163"/>
    <n v="1"/>
    <n v="11"/>
    <n v="3"/>
    <n v="4"/>
    <n v="80"/>
    <n v="0"/>
    <n v="14"/>
    <n v="4"/>
    <n v="14"/>
    <n v="11"/>
    <n v="4"/>
    <n v="11"/>
  </r>
  <r>
    <x v="1"/>
    <s v="Travel_Rarely"/>
    <x v="2"/>
    <s v="Current Employees"/>
    <x v="0"/>
    <x v="0"/>
    <x v="984"/>
    <n v="1387"/>
    <x v="1"/>
    <x v="0"/>
    <x v="1"/>
    <s v="No"/>
    <s v="Y"/>
    <n v="0"/>
    <n v="-2"/>
    <n v="0"/>
    <x v="14"/>
    <n v="0"/>
    <m/>
    <n v="0"/>
    <n v="1"/>
    <n v="736"/>
    <n v="26"/>
    <x v="3"/>
    <n v="1"/>
    <n v="3"/>
    <n v="48"/>
    <n v="2"/>
    <n v="2"/>
    <n v="3"/>
    <n v="4724"/>
    <n v="24232"/>
    <n v="1"/>
    <n v="11"/>
    <n v="3"/>
    <n v="3"/>
    <n v="80"/>
    <n v="1"/>
    <n v="5"/>
    <n v="3"/>
    <n v="5"/>
    <n v="3"/>
    <n v="0"/>
    <n v="4"/>
  </r>
  <r>
    <x v="0"/>
    <s v="Travel_Rarely"/>
    <x v="2"/>
    <s v="Ex-Employees"/>
    <x v="1"/>
    <x v="2"/>
    <x v="985"/>
    <n v="1389"/>
    <x v="1"/>
    <x v="3"/>
    <x v="1"/>
    <s v="Yes"/>
    <s v="Y"/>
    <n v="3"/>
    <n v="-2"/>
    <n v="0"/>
    <x v="12"/>
    <n v="1"/>
    <n v="1"/>
    <n v="1"/>
    <n v="0"/>
    <n v="330"/>
    <n v="22"/>
    <x v="2"/>
    <n v="1"/>
    <n v="4"/>
    <n v="98"/>
    <n v="3"/>
    <n v="2"/>
    <n v="3"/>
    <n v="6179"/>
    <n v="21057"/>
    <n v="1"/>
    <n v="15"/>
    <n v="3"/>
    <n v="4"/>
    <n v="80"/>
    <n v="2"/>
    <n v="10"/>
    <n v="2"/>
    <n v="10"/>
    <n v="2"/>
    <n v="6"/>
    <n v="7"/>
  </r>
  <r>
    <x v="1"/>
    <s v="Travel_Rarely"/>
    <x v="0"/>
    <s v="Current Employees"/>
    <x v="0"/>
    <x v="0"/>
    <x v="986"/>
    <n v="1390"/>
    <x v="1"/>
    <x v="0"/>
    <x v="1"/>
    <s v="Yes"/>
    <s v="Y"/>
    <n v="2"/>
    <n v="-2"/>
    <n v="0"/>
    <x v="22"/>
    <n v="0"/>
    <m/>
    <n v="0"/>
    <n v="1"/>
    <n v="1498"/>
    <n v="21"/>
    <x v="2"/>
    <n v="1"/>
    <n v="1"/>
    <n v="44"/>
    <n v="2"/>
    <n v="2"/>
    <n v="4"/>
    <n v="6120"/>
    <n v="3567"/>
    <n v="3"/>
    <n v="12"/>
    <n v="3"/>
    <n v="4"/>
    <n v="80"/>
    <n v="2"/>
    <n v="8"/>
    <n v="4"/>
    <n v="5"/>
    <n v="4"/>
    <n v="1"/>
    <n v="4"/>
  </r>
  <r>
    <x v="1"/>
    <s v="Travel_Frequently"/>
    <x v="1"/>
    <s v="Current Employees"/>
    <x v="0"/>
    <x v="3"/>
    <x v="987"/>
    <n v="1391"/>
    <x v="1"/>
    <x v="0"/>
    <x v="1"/>
    <s v="No"/>
    <s v="Y"/>
    <n v="5"/>
    <n v="-2"/>
    <n v="0"/>
    <x v="31"/>
    <n v="0"/>
    <m/>
    <n v="0"/>
    <n v="1"/>
    <n v="541"/>
    <n v="2"/>
    <x v="3"/>
    <n v="1"/>
    <n v="2"/>
    <n v="52"/>
    <n v="3"/>
    <n v="3"/>
    <n v="2"/>
    <n v="10596"/>
    <n v="15395"/>
    <n v="2"/>
    <n v="11"/>
    <n v="3"/>
    <n v="2"/>
    <n v="80"/>
    <n v="0"/>
    <n v="14"/>
    <n v="3"/>
    <n v="4"/>
    <n v="2"/>
    <n v="3"/>
    <n v="2"/>
  </r>
  <r>
    <x v="1"/>
    <s v="Travel_Frequently"/>
    <x v="0"/>
    <s v="Current Employees"/>
    <x v="1"/>
    <x v="0"/>
    <x v="988"/>
    <n v="1392"/>
    <x v="0"/>
    <x v="1"/>
    <x v="2"/>
    <s v="Yes"/>
    <s v="Y"/>
    <n v="4"/>
    <n v="-2"/>
    <n v="0"/>
    <x v="0"/>
    <n v="0"/>
    <m/>
    <n v="0"/>
    <n v="1"/>
    <n v="1200"/>
    <n v="22"/>
    <x v="3"/>
    <n v="1"/>
    <n v="4"/>
    <n v="75"/>
    <n v="3"/>
    <n v="2"/>
    <n v="4"/>
    <n v="5467"/>
    <n v="13953"/>
    <n v="3"/>
    <n v="14"/>
    <n v="3"/>
    <n v="1"/>
    <n v="80"/>
    <n v="2"/>
    <n v="12"/>
    <n v="2"/>
    <n v="6"/>
    <n v="2"/>
    <n v="3"/>
    <n v="3"/>
  </r>
  <r>
    <x v="1"/>
    <s v="Travel_Rarely"/>
    <x v="0"/>
    <s v="Current Employees"/>
    <x v="1"/>
    <x v="0"/>
    <x v="989"/>
    <n v="1394"/>
    <x v="1"/>
    <x v="1"/>
    <x v="1"/>
    <s v="Yes"/>
    <s v="Y"/>
    <n v="2"/>
    <n v="-2"/>
    <n v="0"/>
    <x v="2"/>
    <n v="0"/>
    <m/>
    <n v="0"/>
    <n v="1"/>
    <n v="1439"/>
    <n v="4"/>
    <x v="1"/>
    <n v="1"/>
    <n v="3"/>
    <n v="54"/>
    <n v="3"/>
    <n v="1"/>
    <n v="3"/>
    <n v="2996"/>
    <n v="5182"/>
    <n v="7"/>
    <n v="15"/>
    <n v="3"/>
    <n v="4"/>
    <n v="80"/>
    <n v="0"/>
    <n v="8"/>
    <n v="3"/>
    <n v="6"/>
    <n v="4"/>
    <n v="1"/>
    <n v="3"/>
  </r>
  <r>
    <x v="1"/>
    <s v="Travel_Frequently"/>
    <x v="2"/>
    <s v="Current Employees"/>
    <x v="0"/>
    <x v="0"/>
    <x v="990"/>
    <n v="1395"/>
    <x v="1"/>
    <x v="0"/>
    <x v="1"/>
    <s v="No"/>
    <s v="Y"/>
    <n v="2"/>
    <n v="-2"/>
    <n v="0"/>
    <x v="3"/>
    <n v="0"/>
    <m/>
    <n v="0"/>
    <n v="1"/>
    <n v="1111"/>
    <n v="5"/>
    <x v="1"/>
    <n v="1"/>
    <n v="2"/>
    <n v="61"/>
    <n v="3"/>
    <n v="2"/>
    <n v="4"/>
    <n v="9998"/>
    <n v="19293"/>
    <n v="6"/>
    <n v="13"/>
    <n v="3"/>
    <n v="1"/>
    <n v="80"/>
    <n v="0"/>
    <n v="8"/>
    <n v="4"/>
    <n v="5"/>
    <n v="4"/>
    <n v="1"/>
    <n v="2"/>
  </r>
  <r>
    <x v="1"/>
    <s v="Travel_Rarely"/>
    <x v="2"/>
    <s v="Current Employees"/>
    <x v="0"/>
    <x v="3"/>
    <x v="991"/>
    <n v="1396"/>
    <x v="1"/>
    <x v="0"/>
    <x v="1"/>
    <s v="Yes"/>
    <s v="Y"/>
    <n v="3"/>
    <n v="-2"/>
    <n v="0"/>
    <x v="5"/>
    <n v="0"/>
    <m/>
    <n v="0"/>
    <n v="1"/>
    <n v="499"/>
    <n v="2"/>
    <x v="1"/>
    <n v="1"/>
    <n v="3"/>
    <n v="36"/>
    <n v="3"/>
    <n v="2"/>
    <n v="2"/>
    <n v="4078"/>
    <n v="20497"/>
    <n v="0"/>
    <n v="13"/>
    <n v="3"/>
    <n v="1"/>
    <n v="80"/>
    <n v="3"/>
    <n v="4"/>
    <n v="2"/>
    <n v="3"/>
    <n v="2"/>
    <n v="1"/>
    <n v="2"/>
  </r>
  <r>
    <x v="1"/>
    <s v="Non-Travel"/>
    <x v="0"/>
    <s v="Current Employees"/>
    <x v="1"/>
    <x v="0"/>
    <x v="992"/>
    <n v="1397"/>
    <x v="1"/>
    <x v="4"/>
    <x v="1"/>
    <s v="No"/>
    <s v="Y"/>
    <n v="2"/>
    <n v="-2"/>
    <n v="0"/>
    <x v="22"/>
    <n v="0"/>
    <m/>
    <n v="0"/>
    <n v="1"/>
    <n v="1485"/>
    <n v="25"/>
    <x v="0"/>
    <n v="1"/>
    <n v="3"/>
    <n v="71"/>
    <n v="3"/>
    <n v="3"/>
    <n v="3"/>
    <n v="10920"/>
    <n v="3449"/>
    <n v="3"/>
    <n v="21"/>
    <n v="4"/>
    <n v="2"/>
    <n v="80"/>
    <n v="1"/>
    <n v="13"/>
    <n v="3"/>
    <n v="6"/>
    <n v="4"/>
    <n v="0"/>
    <n v="5"/>
  </r>
  <r>
    <x v="1"/>
    <s v="Travel_Rarely"/>
    <x v="2"/>
    <s v="Current Employees"/>
    <x v="0"/>
    <x v="0"/>
    <x v="993"/>
    <n v="1399"/>
    <x v="1"/>
    <x v="0"/>
    <x v="1"/>
    <s v="No"/>
    <s v="Y"/>
    <n v="3"/>
    <n v="-2"/>
    <n v="0"/>
    <x v="36"/>
    <n v="0"/>
    <m/>
    <n v="0"/>
    <n v="1"/>
    <n v="1372"/>
    <n v="18"/>
    <x v="1"/>
    <n v="1"/>
    <n v="1"/>
    <n v="93"/>
    <n v="4"/>
    <n v="2"/>
    <n v="3"/>
    <n v="6232"/>
    <n v="12477"/>
    <n v="2"/>
    <n v="11"/>
    <n v="3"/>
    <n v="2"/>
    <n v="80"/>
    <n v="0"/>
    <n v="6"/>
    <n v="2"/>
    <n v="3"/>
    <n v="2"/>
    <n v="1"/>
    <n v="2"/>
  </r>
  <r>
    <x v="1"/>
    <s v="Travel_Frequently"/>
    <x v="1"/>
    <s v="Current Employees"/>
    <x v="1"/>
    <x v="2"/>
    <x v="994"/>
    <n v="1401"/>
    <x v="0"/>
    <x v="3"/>
    <x v="1"/>
    <s v="Yes"/>
    <s v="Y"/>
    <n v="3"/>
    <n v="-2"/>
    <n v="0"/>
    <x v="39"/>
    <n v="0"/>
    <m/>
    <n v="0"/>
    <n v="1"/>
    <n v="322"/>
    <n v="28"/>
    <x v="0"/>
    <n v="1"/>
    <n v="4"/>
    <n v="59"/>
    <n v="4"/>
    <n v="4"/>
    <n v="3"/>
    <n v="13247"/>
    <n v="9731"/>
    <n v="2"/>
    <n v="11"/>
    <n v="3"/>
    <n v="2"/>
    <n v="80"/>
    <n v="1"/>
    <n v="24"/>
    <n v="2"/>
    <n v="5"/>
    <n v="3"/>
    <n v="0"/>
    <n v="2"/>
  </r>
  <r>
    <x v="1"/>
    <s v="Travel_Rarely"/>
    <x v="0"/>
    <s v="Current Employees"/>
    <x v="1"/>
    <x v="2"/>
    <x v="995"/>
    <n v="1402"/>
    <x v="0"/>
    <x v="1"/>
    <x v="0"/>
    <s v="Yes"/>
    <s v="Y"/>
    <n v="3"/>
    <n v="-2"/>
    <n v="0"/>
    <x v="23"/>
    <n v="0"/>
    <m/>
    <n v="0"/>
    <n v="1"/>
    <n v="930"/>
    <n v="6"/>
    <x v="3"/>
    <n v="1"/>
    <n v="1"/>
    <n v="73"/>
    <n v="2"/>
    <n v="2"/>
    <n v="3"/>
    <n v="4081"/>
    <n v="20003"/>
    <n v="1"/>
    <n v="14"/>
    <n v="3"/>
    <n v="1"/>
    <n v="80"/>
    <n v="0"/>
    <n v="20"/>
    <n v="1"/>
    <n v="20"/>
    <n v="7"/>
    <n v="1"/>
    <n v="8"/>
  </r>
  <r>
    <x v="1"/>
    <s v="Travel_Rarely"/>
    <x v="2"/>
    <s v="Current Employees"/>
    <x v="0"/>
    <x v="3"/>
    <x v="996"/>
    <n v="1403"/>
    <x v="0"/>
    <x v="0"/>
    <x v="1"/>
    <s v="Yes"/>
    <s v="Y"/>
    <n v="3"/>
    <n v="-2"/>
    <n v="0"/>
    <x v="4"/>
    <n v="0"/>
    <m/>
    <n v="0"/>
    <n v="1"/>
    <n v="205"/>
    <n v="10"/>
    <x v="3"/>
    <n v="1"/>
    <n v="4"/>
    <n v="98"/>
    <n v="2"/>
    <n v="2"/>
    <n v="2"/>
    <n v="5769"/>
    <n v="7100"/>
    <n v="1"/>
    <n v="11"/>
    <n v="3"/>
    <n v="4"/>
    <n v="80"/>
    <n v="0"/>
    <n v="6"/>
    <n v="3"/>
    <n v="6"/>
    <n v="2"/>
    <n v="4"/>
    <n v="4"/>
  </r>
  <r>
    <x v="0"/>
    <s v="Travel_Rarely"/>
    <x v="2"/>
    <s v="Ex-Employees"/>
    <x v="1"/>
    <x v="0"/>
    <x v="997"/>
    <n v="1405"/>
    <x v="0"/>
    <x v="1"/>
    <x v="0"/>
    <s v="Yes"/>
    <s v="Y"/>
    <n v="2"/>
    <n v="-2"/>
    <n v="0"/>
    <x v="4"/>
    <n v="1"/>
    <n v="1"/>
    <n v="1"/>
    <n v="0"/>
    <n v="135"/>
    <n v="17"/>
    <x v="2"/>
    <n v="1"/>
    <n v="4"/>
    <n v="51"/>
    <n v="3"/>
    <n v="1"/>
    <n v="3"/>
    <n v="2394"/>
    <n v="25681"/>
    <n v="1"/>
    <n v="13"/>
    <n v="3"/>
    <n v="4"/>
    <n v="80"/>
    <n v="0"/>
    <n v="8"/>
    <n v="3"/>
    <n v="8"/>
    <n v="2"/>
    <n v="7"/>
    <n v="7"/>
  </r>
  <r>
    <x v="1"/>
    <s v="Travel_Rarely"/>
    <x v="2"/>
    <s v="Current Employees"/>
    <x v="1"/>
    <x v="2"/>
    <x v="998"/>
    <n v="1407"/>
    <x v="1"/>
    <x v="1"/>
    <x v="0"/>
    <s v="No"/>
    <s v="Y"/>
    <n v="2"/>
    <n v="-2"/>
    <n v="0"/>
    <x v="25"/>
    <n v="0"/>
    <m/>
    <n v="0"/>
    <n v="1"/>
    <n v="683"/>
    <n v="2"/>
    <x v="1"/>
    <n v="1"/>
    <n v="1"/>
    <n v="36"/>
    <n v="2"/>
    <n v="1"/>
    <n v="4"/>
    <n v="3904"/>
    <n v="4050"/>
    <n v="0"/>
    <n v="12"/>
    <n v="3"/>
    <n v="4"/>
    <n v="80"/>
    <n v="0"/>
    <n v="5"/>
    <n v="3"/>
    <n v="4"/>
    <n v="3"/>
    <n v="1"/>
    <n v="1"/>
  </r>
  <r>
    <x v="1"/>
    <s v="Travel_Rarely"/>
    <x v="0"/>
    <s v="Current Employees"/>
    <x v="2"/>
    <x v="5"/>
    <x v="999"/>
    <n v="1408"/>
    <x v="0"/>
    <x v="5"/>
    <x v="1"/>
    <s v="No"/>
    <s v="Y"/>
    <n v="5"/>
    <n v="-2"/>
    <n v="0"/>
    <x v="19"/>
    <n v="0"/>
    <m/>
    <n v="0"/>
    <n v="1"/>
    <n v="1147"/>
    <n v="10"/>
    <x v="3"/>
    <n v="1"/>
    <n v="3"/>
    <n v="31"/>
    <n v="3"/>
    <n v="4"/>
    <n v="3"/>
    <n v="16799"/>
    <n v="16616"/>
    <n v="0"/>
    <n v="14"/>
    <n v="3"/>
    <n v="3"/>
    <n v="80"/>
    <n v="1"/>
    <n v="21"/>
    <n v="3"/>
    <n v="20"/>
    <n v="7"/>
    <n v="0"/>
    <n v="9"/>
  </r>
  <r>
    <x v="1"/>
    <s v="Non-Travel"/>
    <x v="2"/>
    <s v="Current Employees"/>
    <x v="1"/>
    <x v="2"/>
    <x v="1000"/>
    <n v="1955"/>
    <x v="0"/>
    <x v="4"/>
    <x v="2"/>
    <s v="No"/>
    <s v="Y"/>
    <n v="6"/>
    <n v="-2"/>
    <n v="0"/>
    <x v="5"/>
    <n v="0"/>
    <m/>
    <n v="0"/>
    <n v="1"/>
    <n v="1146"/>
    <n v="15"/>
    <x v="2"/>
    <n v="1"/>
    <n v="3"/>
    <n v="34"/>
    <n v="3"/>
    <n v="2"/>
    <n v="4"/>
    <n v="6667"/>
    <n v="16542"/>
    <n v="5"/>
    <n v="18"/>
    <n v="3"/>
    <n v="2"/>
    <n v="80"/>
    <n v="1"/>
    <n v="9"/>
    <n v="3"/>
    <n v="5"/>
    <n v="1"/>
    <n v="1"/>
    <n v="2"/>
  </r>
  <r>
    <x v="1"/>
    <s v="Non-Travel"/>
    <x v="0"/>
    <s v="Current Employees"/>
    <x v="1"/>
    <x v="2"/>
    <x v="1001"/>
    <n v="1662"/>
    <x v="0"/>
    <x v="3"/>
    <x v="1"/>
    <s v="No"/>
    <s v="Y"/>
    <n v="6"/>
    <n v="-2"/>
    <n v="0"/>
    <x v="9"/>
    <n v="0"/>
    <m/>
    <n v="0"/>
    <n v="1"/>
    <n v="894"/>
    <n v="1"/>
    <x v="2"/>
    <n v="1"/>
    <n v="4"/>
    <n v="33"/>
    <n v="2"/>
    <n v="2"/>
    <n v="3"/>
    <n v="4374"/>
    <n v="15411"/>
    <n v="0"/>
    <n v="15"/>
    <n v="3"/>
    <n v="3"/>
    <n v="80"/>
    <n v="0"/>
    <n v="4"/>
    <n v="3"/>
    <n v="3"/>
    <n v="2"/>
    <n v="1"/>
    <n v="2"/>
  </r>
  <r>
    <x v="1"/>
    <s v="Non-Travel"/>
    <x v="0"/>
    <s v="Current Employees"/>
    <x v="1"/>
    <x v="0"/>
    <x v="1002"/>
    <n v="1630"/>
    <x v="0"/>
    <x v="4"/>
    <x v="1"/>
    <s v="No"/>
    <s v="Y"/>
    <n v="5"/>
    <n v="-2"/>
    <n v="0"/>
    <x v="10"/>
    <n v="0"/>
    <m/>
    <n v="0"/>
    <n v="1"/>
    <n v="208"/>
    <n v="8"/>
    <x v="2"/>
    <n v="1"/>
    <n v="3"/>
    <n v="52"/>
    <n v="3"/>
    <n v="2"/>
    <n v="3"/>
    <n v="4148"/>
    <n v="12250"/>
    <n v="1"/>
    <n v="12"/>
    <n v="3"/>
    <n v="4"/>
    <n v="80"/>
    <n v="1"/>
    <n v="15"/>
    <n v="3"/>
    <n v="14"/>
    <n v="11"/>
    <n v="2"/>
    <n v="9"/>
  </r>
  <r>
    <x v="1"/>
    <s v="Non-Travel"/>
    <x v="1"/>
    <s v="Current Employees"/>
    <x v="1"/>
    <x v="2"/>
    <x v="1003"/>
    <n v="2000"/>
    <x v="0"/>
    <x v="7"/>
    <x v="1"/>
    <s v="No"/>
    <s v="Y"/>
    <n v="3"/>
    <n v="-2"/>
    <n v="0"/>
    <x v="40"/>
    <n v="0"/>
    <m/>
    <n v="0"/>
    <n v="1"/>
    <n v="1162"/>
    <n v="1"/>
    <x v="1"/>
    <n v="1"/>
    <n v="3"/>
    <n v="98"/>
    <n v="3"/>
    <n v="3"/>
    <n v="2"/>
    <n v="11957"/>
    <n v="17231"/>
    <n v="0"/>
    <n v="18"/>
    <n v="3"/>
    <n v="1"/>
    <n v="80"/>
    <n v="2"/>
    <n v="14"/>
    <n v="1"/>
    <n v="13"/>
    <n v="8"/>
    <n v="5"/>
    <n v="12"/>
  </r>
  <r>
    <x v="1"/>
    <s v="Non-Travel"/>
    <x v="4"/>
    <s v="Current Employees"/>
    <x v="1"/>
    <x v="2"/>
    <x v="1004"/>
    <n v="1839"/>
    <x v="0"/>
    <x v="1"/>
    <x v="0"/>
    <s v="No"/>
    <s v="Y"/>
    <n v="4"/>
    <n v="-2"/>
    <n v="0"/>
    <x v="41"/>
    <n v="0"/>
    <m/>
    <n v="0"/>
    <n v="1"/>
    <n v="1431"/>
    <n v="14"/>
    <x v="3"/>
    <n v="1"/>
    <n v="2"/>
    <n v="33"/>
    <n v="3"/>
    <n v="1"/>
    <n v="3"/>
    <n v="1514"/>
    <n v="8018"/>
    <n v="1"/>
    <n v="16"/>
    <n v="3"/>
    <n v="3"/>
    <n v="80"/>
    <n v="0"/>
    <n v="0"/>
    <n v="1"/>
    <n v="0"/>
    <n v="0"/>
    <n v="0"/>
    <n v="0"/>
  </r>
  <r>
    <x v="1"/>
    <s v="Non-Travel"/>
    <x v="0"/>
    <s v="Current Employees"/>
    <x v="0"/>
    <x v="0"/>
    <x v="1005"/>
    <n v="1929"/>
    <x v="0"/>
    <x v="0"/>
    <x v="1"/>
    <s v="No"/>
    <s v="Y"/>
    <n v="1"/>
    <n v="-2"/>
    <n v="0"/>
    <x v="22"/>
    <n v="0"/>
    <m/>
    <n v="0"/>
    <n v="1"/>
    <n v="1251"/>
    <n v="21"/>
    <x v="2"/>
    <n v="1"/>
    <n v="1"/>
    <n v="32"/>
    <n v="1"/>
    <n v="2"/>
    <n v="3"/>
    <n v="5736"/>
    <n v="3987"/>
    <n v="6"/>
    <n v="19"/>
    <n v="3"/>
    <n v="3"/>
    <n v="80"/>
    <n v="1"/>
    <n v="10"/>
    <n v="3"/>
    <n v="3"/>
    <n v="2"/>
    <n v="1"/>
    <n v="2"/>
  </r>
  <r>
    <x v="1"/>
    <s v="Non-Travel"/>
    <x v="4"/>
    <s v="Current Employees"/>
    <x v="0"/>
    <x v="0"/>
    <x v="1006"/>
    <n v="1495"/>
    <x v="0"/>
    <x v="6"/>
    <x v="1"/>
    <s v="No"/>
    <s v="Y"/>
    <n v="2"/>
    <n v="-2"/>
    <n v="0"/>
    <x v="17"/>
    <n v="0"/>
    <m/>
    <n v="0"/>
    <n v="1"/>
    <n v="830"/>
    <n v="13"/>
    <x v="0"/>
    <n v="1"/>
    <n v="4"/>
    <n v="78"/>
    <n v="3"/>
    <n v="1"/>
    <n v="2"/>
    <n v="2033"/>
    <n v="7103"/>
    <n v="1"/>
    <n v="13"/>
    <n v="3"/>
    <n v="3"/>
    <n v="80"/>
    <n v="1"/>
    <n v="1"/>
    <n v="3"/>
    <n v="1"/>
    <n v="0"/>
    <n v="0"/>
    <n v="0"/>
  </r>
  <r>
    <x v="1"/>
    <s v="Non-Travel"/>
    <x v="2"/>
    <s v="Current Employees"/>
    <x v="0"/>
    <x v="3"/>
    <x v="1007"/>
    <n v="1756"/>
    <x v="0"/>
    <x v="0"/>
    <x v="0"/>
    <s v="No"/>
    <s v="Y"/>
    <n v="2"/>
    <n v="-2"/>
    <n v="0"/>
    <x v="3"/>
    <n v="0"/>
    <m/>
    <n v="0"/>
    <n v="1"/>
    <n v="1283"/>
    <n v="2"/>
    <x v="3"/>
    <n v="1"/>
    <n v="4"/>
    <n v="62"/>
    <n v="3"/>
    <n v="2"/>
    <n v="2"/>
    <n v="5147"/>
    <n v="10697"/>
    <n v="8"/>
    <n v="15"/>
    <n v="3"/>
    <n v="4"/>
    <n v="80"/>
    <n v="0"/>
    <n v="13"/>
    <n v="2"/>
    <n v="11"/>
    <n v="7"/>
    <n v="1"/>
    <n v="7"/>
  </r>
  <r>
    <x v="1"/>
    <s v="Travel_Frequently"/>
    <x v="1"/>
    <s v="Current Employees"/>
    <x v="1"/>
    <x v="2"/>
    <x v="1008"/>
    <n v="1900"/>
    <x v="0"/>
    <x v="5"/>
    <x v="2"/>
    <s v="No"/>
    <s v="Y"/>
    <n v="3"/>
    <n v="-2"/>
    <n v="0"/>
    <x v="26"/>
    <n v="0"/>
    <m/>
    <n v="0"/>
    <n v="1"/>
    <n v="117"/>
    <n v="22"/>
    <x v="3"/>
    <n v="1"/>
    <n v="4"/>
    <n v="58"/>
    <n v="3"/>
    <n v="4"/>
    <n v="4"/>
    <n v="17174"/>
    <n v="2437"/>
    <n v="3"/>
    <n v="11"/>
    <n v="3"/>
    <n v="2"/>
    <n v="80"/>
    <n v="1"/>
    <n v="24"/>
    <n v="3"/>
    <n v="22"/>
    <n v="17"/>
    <n v="4"/>
    <n v="7"/>
  </r>
  <r>
    <x v="1"/>
    <s v="Travel_Frequently"/>
    <x v="0"/>
    <s v="Current Employees"/>
    <x v="1"/>
    <x v="0"/>
    <x v="1009"/>
    <n v="2025"/>
    <x v="0"/>
    <x v="3"/>
    <x v="2"/>
    <s v="No"/>
    <s v="Y"/>
    <n v="3"/>
    <n v="-2"/>
    <n v="0"/>
    <x v="9"/>
    <n v="0"/>
    <m/>
    <n v="0"/>
    <n v="1"/>
    <n v="688"/>
    <n v="4"/>
    <x v="0"/>
    <n v="1"/>
    <n v="4"/>
    <n v="97"/>
    <n v="3"/>
    <n v="2"/>
    <n v="2"/>
    <n v="5131"/>
    <n v="9192"/>
    <n v="7"/>
    <n v="13"/>
    <n v="3"/>
    <n v="2"/>
    <n v="80"/>
    <n v="3"/>
    <n v="18"/>
    <n v="3"/>
    <n v="4"/>
    <n v="2"/>
    <n v="0"/>
    <n v="2"/>
  </r>
  <r>
    <x v="1"/>
    <s v="Travel_Frequently"/>
    <x v="0"/>
    <s v="Current Employees"/>
    <x v="1"/>
    <x v="2"/>
    <x v="1010"/>
    <n v="1760"/>
    <x v="0"/>
    <x v="2"/>
    <x v="1"/>
    <s v="No"/>
    <s v="Y"/>
    <n v="4"/>
    <n v="-2"/>
    <n v="0"/>
    <x v="8"/>
    <n v="0"/>
    <m/>
    <n v="0"/>
    <n v="1"/>
    <n v="594"/>
    <n v="2"/>
    <x v="0"/>
    <n v="1"/>
    <n v="3"/>
    <n v="75"/>
    <n v="2"/>
    <n v="1"/>
    <n v="2"/>
    <n v="2468"/>
    <n v="15963"/>
    <n v="4"/>
    <n v="14"/>
    <n v="3"/>
    <n v="2"/>
    <n v="80"/>
    <n v="1"/>
    <n v="9"/>
    <n v="2"/>
    <n v="6"/>
    <n v="1"/>
    <n v="0"/>
    <n v="5"/>
  </r>
  <r>
    <x v="1"/>
    <s v="Travel_Frequently"/>
    <x v="2"/>
    <s v="Current Employees"/>
    <x v="1"/>
    <x v="0"/>
    <x v="1011"/>
    <n v="1870"/>
    <x v="0"/>
    <x v="1"/>
    <x v="1"/>
    <s v="No"/>
    <s v="Y"/>
    <n v="2"/>
    <n v="-2"/>
    <n v="0"/>
    <x v="4"/>
    <n v="0"/>
    <m/>
    <n v="0"/>
    <n v="1"/>
    <n v="1131"/>
    <n v="15"/>
    <x v="3"/>
    <n v="1"/>
    <n v="4"/>
    <n v="77"/>
    <n v="2"/>
    <n v="1"/>
    <n v="3"/>
    <n v="4774"/>
    <n v="23844"/>
    <n v="0"/>
    <n v="19"/>
    <n v="3"/>
    <n v="4"/>
    <n v="80"/>
    <n v="1"/>
    <n v="8"/>
    <n v="2"/>
    <n v="7"/>
    <n v="6"/>
    <n v="7"/>
    <n v="3"/>
  </r>
  <r>
    <x v="1"/>
    <s v="Travel_Frequently"/>
    <x v="0"/>
    <s v="Current Employees"/>
    <x v="1"/>
    <x v="4"/>
    <x v="1012"/>
    <n v="1985"/>
    <x v="0"/>
    <x v="2"/>
    <x v="1"/>
    <s v="No"/>
    <s v="Y"/>
    <n v="2"/>
    <n v="-2"/>
    <n v="0"/>
    <x v="32"/>
    <n v="0"/>
    <m/>
    <n v="0"/>
    <n v="1"/>
    <n v="692"/>
    <n v="11"/>
    <x v="3"/>
    <n v="1"/>
    <n v="4"/>
    <n v="73"/>
    <n v="3"/>
    <n v="2"/>
    <n v="4"/>
    <n v="6323"/>
    <n v="26849"/>
    <n v="1"/>
    <n v="11"/>
    <n v="3"/>
    <n v="1"/>
    <n v="80"/>
    <n v="1"/>
    <n v="10"/>
    <n v="4"/>
    <n v="10"/>
    <n v="9"/>
    <n v="9"/>
    <n v="4"/>
  </r>
  <r>
    <x v="1"/>
    <s v="Travel_Frequently"/>
    <x v="2"/>
    <s v="Current Employees"/>
    <x v="1"/>
    <x v="0"/>
    <x v="1013"/>
    <n v="1513"/>
    <x v="0"/>
    <x v="2"/>
    <x v="1"/>
    <s v="No"/>
    <s v="Y"/>
    <n v="3"/>
    <n v="-2"/>
    <n v="0"/>
    <x v="11"/>
    <n v="0"/>
    <m/>
    <n v="0"/>
    <n v="1"/>
    <n v="410"/>
    <n v="2"/>
    <x v="1"/>
    <n v="1"/>
    <n v="4"/>
    <n v="97"/>
    <n v="3"/>
    <n v="1"/>
    <n v="2"/>
    <n v="3180"/>
    <n v="4668"/>
    <n v="0"/>
    <n v="13"/>
    <n v="3"/>
    <n v="3"/>
    <n v="80"/>
    <n v="3"/>
    <n v="4"/>
    <n v="3"/>
    <n v="3"/>
    <n v="2"/>
    <n v="0"/>
    <n v="2"/>
  </r>
  <r>
    <x v="1"/>
    <s v="Travel_Frequently"/>
    <x v="0"/>
    <s v="Current Employees"/>
    <x v="1"/>
    <x v="2"/>
    <x v="1014"/>
    <n v="1633"/>
    <x v="0"/>
    <x v="3"/>
    <x v="0"/>
    <s v="No"/>
    <s v="Y"/>
    <n v="2"/>
    <n v="-2"/>
    <n v="0"/>
    <x v="22"/>
    <n v="0"/>
    <m/>
    <n v="0"/>
    <n v="1"/>
    <n v="711"/>
    <n v="4"/>
    <x v="3"/>
    <n v="1"/>
    <n v="1"/>
    <n v="81"/>
    <n v="3"/>
    <n v="2"/>
    <n v="3"/>
    <n v="5042"/>
    <n v="3140"/>
    <n v="0"/>
    <n v="13"/>
    <n v="3"/>
    <n v="4"/>
    <n v="80"/>
    <n v="0"/>
    <n v="10"/>
    <n v="1"/>
    <n v="9"/>
    <n v="2"/>
    <n v="3"/>
    <n v="8"/>
  </r>
  <r>
    <x v="1"/>
    <s v="Travel_Frequently"/>
    <x v="0"/>
    <s v="Current Employees"/>
    <x v="1"/>
    <x v="2"/>
    <x v="1015"/>
    <n v="1480"/>
    <x v="0"/>
    <x v="2"/>
    <x v="0"/>
    <s v="No"/>
    <s v="Y"/>
    <n v="3"/>
    <n v="-2"/>
    <n v="0"/>
    <x v="19"/>
    <n v="0"/>
    <m/>
    <n v="0"/>
    <n v="1"/>
    <n v="748"/>
    <n v="9"/>
    <x v="0"/>
    <n v="1"/>
    <n v="1"/>
    <n v="74"/>
    <n v="3"/>
    <n v="1"/>
    <n v="4"/>
    <n v="3673"/>
    <n v="16458"/>
    <n v="1"/>
    <n v="13"/>
    <n v="3"/>
    <n v="3"/>
    <n v="80"/>
    <n v="0"/>
    <n v="12"/>
    <n v="3"/>
    <n v="12"/>
    <n v="9"/>
    <n v="5"/>
    <n v="8"/>
  </r>
  <r>
    <x v="1"/>
    <s v="Travel_Frequently"/>
    <x v="2"/>
    <s v="Current Employees"/>
    <x v="1"/>
    <x v="4"/>
    <x v="1016"/>
    <n v="1745"/>
    <x v="0"/>
    <x v="1"/>
    <x v="0"/>
    <s v="No"/>
    <s v="Y"/>
    <n v="2"/>
    <n v="-2"/>
    <n v="0"/>
    <x v="7"/>
    <n v="0"/>
    <m/>
    <n v="0"/>
    <n v="1"/>
    <n v="1312"/>
    <n v="2"/>
    <x v="2"/>
    <n v="1"/>
    <n v="4"/>
    <n v="78"/>
    <n v="2"/>
    <n v="1"/>
    <n v="4"/>
    <n v="4968"/>
    <n v="26427"/>
    <n v="0"/>
    <n v="16"/>
    <n v="3"/>
    <n v="4"/>
    <n v="80"/>
    <n v="0"/>
    <n v="10"/>
    <n v="3"/>
    <n v="9"/>
    <n v="7"/>
    <n v="0"/>
    <n v="7"/>
  </r>
  <r>
    <x v="1"/>
    <s v="Travel_Frequently"/>
    <x v="0"/>
    <s v="Current Employees"/>
    <x v="0"/>
    <x v="3"/>
    <x v="1017"/>
    <n v="1481"/>
    <x v="0"/>
    <x v="0"/>
    <x v="1"/>
    <s v="No"/>
    <s v="Y"/>
    <n v="4"/>
    <n v="-2"/>
    <n v="0"/>
    <x v="20"/>
    <n v="0"/>
    <m/>
    <n v="0"/>
    <n v="1"/>
    <n v="383"/>
    <n v="1"/>
    <x v="4"/>
    <n v="1"/>
    <n v="1"/>
    <n v="79"/>
    <n v="3"/>
    <n v="2"/>
    <n v="2"/>
    <n v="4768"/>
    <n v="9282"/>
    <n v="7"/>
    <n v="12"/>
    <n v="3"/>
    <n v="3"/>
    <n v="80"/>
    <n v="1"/>
    <n v="11"/>
    <n v="2"/>
    <n v="1"/>
    <n v="0"/>
    <n v="0"/>
    <n v="0"/>
  </r>
  <r>
    <x v="1"/>
    <s v="Travel_Frequently"/>
    <x v="2"/>
    <s v="Current Employees"/>
    <x v="0"/>
    <x v="3"/>
    <x v="1018"/>
    <n v="1833"/>
    <x v="0"/>
    <x v="0"/>
    <x v="1"/>
    <s v="No"/>
    <s v="Y"/>
    <n v="3"/>
    <n v="-2"/>
    <n v="0"/>
    <x v="12"/>
    <n v="0"/>
    <m/>
    <n v="0"/>
    <n v="1"/>
    <n v="1125"/>
    <n v="7"/>
    <x v="2"/>
    <n v="1"/>
    <n v="1"/>
    <n v="68"/>
    <n v="3"/>
    <n v="3"/>
    <n v="2"/>
    <n v="9637"/>
    <n v="8277"/>
    <n v="2"/>
    <n v="14"/>
    <n v="3"/>
    <n v="4"/>
    <n v="80"/>
    <n v="2"/>
    <n v="9"/>
    <n v="3"/>
    <n v="3"/>
    <n v="2"/>
    <n v="2"/>
    <n v="2"/>
  </r>
  <r>
    <x v="1"/>
    <s v="Travel_Rarely"/>
    <x v="2"/>
    <s v="Current Employees"/>
    <x v="2"/>
    <x v="5"/>
    <x v="1019"/>
    <n v="1987"/>
    <x v="0"/>
    <x v="8"/>
    <x v="1"/>
    <s v="No"/>
    <s v="Y"/>
    <n v="3"/>
    <n v="-2"/>
    <n v="0"/>
    <x v="36"/>
    <n v="0"/>
    <m/>
    <n v="0"/>
    <n v="1"/>
    <n v="309"/>
    <n v="2"/>
    <x v="3"/>
    <n v="1"/>
    <n v="3"/>
    <n v="82"/>
    <n v="3"/>
    <n v="1"/>
    <n v="2"/>
    <n v="2187"/>
    <n v="19655"/>
    <n v="4"/>
    <n v="14"/>
    <n v="3"/>
    <n v="3"/>
    <n v="80"/>
    <n v="0"/>
    <n v="6"/>
    <n v="3"/>
    <n v="2"/>
    <n v="0"/>
    <n v="1"/>
    <n v="2"/>
  </r>
  <r>
    <x v="1"/>
    <s v="Travel_Rarely"/>
    <x v="1"/>
    <s v="Current Employees"/>
    <x v="2"/>
    <x v="0"/>
    <x v="1020"/>
    <n v="1625"/>
    <x v="0"/>
    <x v="5"/>
    <x v="1"/>
    <s v="No"/>
    <s v="Y"/>
    <n v="2"/>
    <n v="-2"/>
    <n v="0"/>
    <x v="40"/>
    <n v="0"/>
    <m/>
    <n v="0"/>
    <n v="1"/>
    <n v="1176"/>
    <n v="26"/>
    <x v="2"/>
    <n v="1"/>
    <n v="4"/>
    <n v="98"/>
    <n v="3"/>
    <n v="5"/>
    <n v="3"/>
    <n v="19658"/>
    <n v="5220"/>
    <n v="3"/>
    <n v="11"/>
    <n v="3"/>
    <n v="3"/>
    <n v="80"/>
    <n v="1"/>
    <n v="27"/>
    <n v="3"/>
    <n v="5"/>
    <n v="2"/>
    <n v="1"/>
    <n v="0"/>
  </r>
  <r>
    <x v="1"/>
    <s v="Travel_Rarely"/>
    <x v="2"/>
    <s v="Current Employees"/>
    <x v="2"/>
    <x v="2"/>
    <x v="1021"/>
    <n v="1461"/>
    <x v="0"/>
    <x v="8"/>
    <x v="0"/>
    <s v="No"/>
    <s v="Y"/>
    <n v="3"/>
    <n v="-2"/>
    <n v="0"/>
    <x v="12"/>
    <n v="0"/>
    <m/>
    <n v="0"/>
    <n v="1"/>
    <n v="1398"/>
    <n v="8"/>
    <x v="0"/>
    <n v="1"/>
    <n v="4"/>
    <n v="96"/>
    <n v="4"/>
    <n v="1"/>
    <n v="2"/>
    <n v="2109"/>
    <n v="24609"/>
    <n v="9"/>
    <n v="18"/>
    <n v="3"/>
    <n v="4"/>
    <n v="80"/>
    <n v="0"/>
    <n v="8"/>
    <n v="3"/>
    <n v="3"/>
    <n v="2"/>
    <n v="0"/>
    <n v="2"/>
  </r>
  <r>
    <x v="1"/>
    <s v="Travel_Rarely"/>
    <x v="2"/>
    <s v="Current Employees"/>
    <x v="1"/>
    <x v="2"/>
    <x v="1022"/>
    <n v="1916"/>
    <x v="0"/>
    <x v="2"/>
    <x v="2"/>
    <s v="No"/>
    <s v="Y"/>
    <n v="0"/>
    <n v="-2"/>
    <n v="0"/>
    <x v="12"/>
    <n v="0"/>
    <m/>
    <n v="0"/>
    <n v="1"/>
    <n v="471"/>
    <n v="4"/>
    <x v="3"/>
    <n v="1"/>
    <n v="1"/>
    <n v="62"/>
    <n v="4"/>
    <n v="1"/>
    <n v="3"/>
    <n v="3978"/>
    <n v="16031"/>
    <n v="8"/>
    <n v="12"/>
    <n v="3"/>
    <n v="2"/>
    <n v="80"/>
    <n v="1"/>
    <n v="4"/>
    <n v="2"/>
    <n v="2"/>
    <n v="2"/>
    <n v="2"/>
    <n v="2"/>
  </r>
  <r>
    <x v="1"/>
    <s v="Travel_Rarely"/>
    <x v="0"/>
    <s v="Current Employees"/>
    <x v="1"/>
    <x v="0"/>
    <x v="1023"/>
    <n v="1829"/>
    <x v="0"/>
    <x v="4"/>
    <x v="2"/>
    <s v="No"/>
    <s v="Y"/>
    <n v="3"/>
    <n v="-2"/>
    <n v="0"/>
    <x v="32"/>
    <n v="0"/>
    <m/>
    <n v="0"/>
    <n v="1"/>
    <n v="750"/>
    <n v="12"/>
    <x v="3"/>
    <n v="1"/>
    <n v="2"/>
    <n v="47"/>
    <n v="3"/>
    <n v="2"/>
    <n v="3"/>
    <n v="4448"/>
    <n v="10748"/>
    <n v="2"/>
    <n v="12"/>
    <n v="3"/>
    <n v="2"/>
    <n v="80"/>
    <n v="1"/>
    <n v="15"/>
    <n v="3"/>
    <n v="7"/>
    <n v="4"/>
    <n v="7"/>
    <n v="7"/>
  </r>
  <r>
    <x v="1"/>
    <s v="Travel_Rarely"/>
    <x v="0"/>
    <s v="Current Employees"/>
    <x v="1"/>
    <x v="0"/>
    <x v="1024"/>
    <n v="1822"/>
    <x v="0"/>
    <x v="4"/>
    <x v="2"/>
    <s v="No"/>
    <s v="Y"/>
    <n v="3"/>
    <n v="-2"/>
    <n v="0"/>
    <x v="32"/>
    <n v="0"/>
    <m/>
    <n v="0"/>
    <n v="1"/>
    <n v="1194"/>
    <n v="1"/>
    <x v="3"/>
    <n v="1"/>
    <n v="3"/>
    <n v="52"/>
    <n v="3"/>
    <n v="2"/>
    <n v="4"/>
    <n v="6513"/>
    <n v="9060"/>
    <n v="4"/>
    <n v="17"/>
    <n v="3"/>
    <n v="4"/>
    <n v="80"/>
    <n v="1"/>
    <n v="12"/>
    <n v="3"/>
    <n v="5"/>
    <n v="3"/>
    <n v="0"/>
    <n v="3"/>
  </r>
  <r>
    <x v="1"/>
    <s v="Travel_Rarely"/>
    <x v="2"/>
    <s v="Current Employees"/>
    <x v="1"/>
    <x v="4"/>
    <x v="1025"/>
    <n v="1762"/>
    <x v="0"/>
    <x v="1"/>
    <x v="2"/>
    <s v="No"/>
    <s v="Y"/>
    <n v="2"/>
    <n v="-2"/>
    <n v="0"/>
    <x v="11"/>
    <n v="0"/>
    <m/>
    <n v="0"/>
    <n v="1"/>
    <n v="590"/>
    <n v="4"/>
    <x v="3"/>
    <n v="1"/>
    <n v="4"/>
    <n v="91"/>
    <n v="2"/>
    <n v="1"/>
    <n v="4"/>
    <n v="2109"/>
    <n v="10007"/>
    <n v="1"/>
    <n v="13"/>
    <n v="3"/>
    <n v="3"/>
    <n v="80"/>
    <n v="1"/>
    <n v="1"/>
    <n v="3"/>
    <n v="1"/>
    <n v="0"/>
    <n v="0"/>
    <n v="0"/>
  </r>
  <r>
    <x v="1"/>
    <s v="Travel_Rarely"/>
    <x v="2"/>
    <s v="Current Employees"/>
    <x v="1"/>
    <x v="0"/>
    <x v="1026"/>
    <n v="1658"/>
    <x v="0"/>
    <x v="1"/>
    <x v="2"/>
    <s v="No"/>
    <s v="Y"/>
    <n v="2"/>
    <n v="-2"/>
    <n v="0"/>
    <x v="13"/>
    <n v="0"/>
    <m/>
    <n v="0"/>
    <n v="1"/>
    <n v="1130"/>
    <n v="3"/>
    <x v="3"/>
    <n v="1"/>
    <n v="4"/>
    <n v="66"/>
    <n v="3"/>
    <n v="2"/>
    <n v="2"/>
    <n v="5433"/>
    <n v="19332"/>
    <n v="1"/>
    <n v="12"/>
    <n v="3"/>
    <n v="3"/>
    <n v="80"/>
    <n v="1"/>
    <n v="11"/>
    <n v="3"/>
    <n v="11"/>
    <n v="8"/>
    <n v="7"/>
    <n v="9"/>
  </r>
  <r>
    <x v="1"/>
    <s v="Travel_Rarely"/>
    <x v="1"/>
    <s v="Current Employees"/>
    <x v="1"/>
    <x v="1"/>
    <x v="1027"/>
    <n v="1635"/>
    <x v="0"/>
    <x v="3"/>
    <x v="2"/>
    <s v="No"/>
    <s v="Y"/>
    <n v="3"/>
    <n v="-2"/>
    <n v="0"/>
    <x v="28"/>
    <n v="0"/>
    <m/>
    <n v="0"/>
    <n v="1"/>
    <n v="1329"/>
    <n v="2"/>
    <x v="0"/>
    <n v="1"/>
    <n v="4"/>
    <n v="59"/>
    <n v="2"/>
    <n v="2"/>
    <n v="4"/>
    <n v="5770"/>
    <n v="5388"/>
    <n v="1"/>
    <n v="19"/>
    <n v="3"/>
    <n v="1"/>
    <n v="80"/>
    <n v="2"/>
    <n v="10"/>
    <n v="3"/>
    <n v="10"/>
    <n v="7"/>
    <n v="3"/>
    <n v="9"/>
  </r>
  <r>
    <x v="1"/>
    <s v="Travel_Rarely"/>
    <x v="1"/>
    <s v="Current Employees"/>
    <x v="1"/>
    <x v="0"/>
    <x v="1028"/>
    <n v="1656"/>
    <x v="0"/>
    <x v="7"/>
    <x v="2"/>
    <s v="No"/>
    <s v="Y"/>
    <n v="3"/>
    <n v="-2"/>
    <n v="0"/>
    <x v="24"/>
    <n v="0"/>
    <m/>
    <n v="0"/>
    <n v="1"/>
    <n v="813"/>
    <n v="17"/>
    <x v="4"/>
    <n v="1"/>
    <n v="4"/>
    <n v="50"/>
    <n v="2"/>
    <n v="3"/>
    <n v="3"/>
    <n v="13269"/>
    <n v="21981"/>
    <n v="5"/>
    <n v="15"/>
    <n v="3"/>
    <n v="3"/>
    <n v="80"/>
    <n v="3"/>
    <n v="19"/>
    <n v="3"/>
    <n v="14"/>
    <n v="11"/>
    <n v="1"/>
    <n v="11"/>
  </r>
  <r>
    <x v="1"/>
    <s v="Travel_Rarely"/>
    <x v="2"/>
    <s v="Current Employees"/>
    <x v="1"/>
    <x v="2"/>
    <x v="1029"/>
    <n v="1502"/>
    <x v="0"/>
    <x v="2"/>
    <x v="1"/>
    <s v="No"/>
    <s v="Y"/>
    <n v="5"/>
    <n v="-2"/>
    <n v="0"/>
    <x v="3"/>
    <n v="0"/>
    <m/>
    <n v="0"/>
    <n v="1"/>
    <n v="1099"/>
    <n v="4"/>
    <x v="2"/>
    <n v="1"/>
    <n v="1"/>
    <n v="82"/>
    <n v="2"/>
    <n v="1"/>
    <n v="2"/>
    <n v="3838"/>
    <n v="8192"/>
    <n v="8"/>
    <n v="11"/>
    <n v="3"/>
    <n v="4"/>
    <n v="80"/>
    <n v="0"/>
    <n v="8"/>
    <n v="3"/>
    <n v="5"/>
    <n v="4"/>
    <n v="0"/>
    <n v="2"/>
  </r>
  <r>
    <x v="1"/>
    <s v="Travel_Rarely"/>
    <x v="0"/>
    <s v="Current Employees"/>
    <x v="1"/>
    <x v="2"/>
    <x v="1030"/>
    <n v="1866"/>
    <x v="0"/>
    <x v="5"/>
    <x v="1"/>
    <s v="No"/>
    <s v="Y"/>
    <n v="2"/>
    <n v="-2"/>
    <n v="0"/>
    <x v="23"/>
    <n v="0"/>
    <m/>
    <n v="0"/>
    <n v="1"/>
    <n v="823"/>
    <n v="6"/>
    <x v="3"/>
    <n v="1"/>
    <n v="1"/>
    <n v="81"/>
    <n v="2"/>
    <n v="5"/>
    <n v="3"/>
    <n v="19392"/>
    <n v="22539"/>
    <n v="7"/>
    <n v="13"/>
    <n v="3"/>
    <n v="4"/>
    <n v="80"/>
    <n v="0"/>
    <n v="21"/>
    <n v="3"/>
    <n v="16"/>
    <n v="12"/>
    <n v="6"/>
    <n v="14"/>
  </r>
  <r>
    <x v="1"/>
    <s v="Travel_Rarely"/>
    <x v="1"/>
    <s v="Current Employees"/>
    <x v="1"/>
    <x v="4"/>
    <x v="1031"/>
    <n v="1786"/>
    <x v="0"/>
    <x v="5"/>
    <x v="1"/>
    <s v="No"/>
    <s v="Y"/>
    <n v="2"/>
    <n v="-2"/>
    <n v="0"/>
    <x v="31"/>
    <n v="0"/>
    <m/>
    <n v="0"/>
    <n v="1"/>
    <n v="942"/>
    <n v="3"/>
    <x v="3"/>
    <n v="1"/>
    <n v="4"/>
    <n v="53"/>
    <n v="3"/>
    <n v="3"/>
    <n v="4"/>
    <n v="13116"/>
    <n v="22984"/>
    <n v="2"/>
    <n v="11"/>
    <n v="3"/>
    <n v="4"/>
    <n v="80"/>
    <n v="0"/>
    <n v="15"/>
    <n v="3"/>
    <n v="2"/>
    <n v="2"/>
    <n v="2"/>
    <n v="2"/>
  </r>
  <r>
    <x v="1"/>
    <s v="Travel_Rarely"/>
    <x v="2"/>
    <s v="Current Employees"/>
    <x v="1"/>
    <x v="0"/>
    <x v="1032"/>
    <n v="1701"/>
    <x v="0"/>
    <x v="1"/>
    <x v="1"/>
    <s v="No"/>
    <s v="Y"/>
    <n v="3"/>
    <n v="-2"/>
    <n v="0"/>
    <x v="13"/>
    <n v="0"/>
    <m/>
    <n v="0"/>
    <n v="1"/>
    <n v="678"/>
    <n v="19"/>
    <x v="3"/>
    <n v="1"/>
    <n v="2"/>
    <n v="35"/>
    <n v="2"/>
    <n v="1"/>
    <n v="4"/>
    <n v="2929"/>
    <n v="20338"/>
    <n v="1"/>
    <n v="12"/>
    <n v="3"/>
    <n v="2"/>
    <n v="80"/>
    <n v="0"/>
    <n v="10"/>
    <n v="3"/>
    <n v="10"/>
    <n v="9"/>
    <n v="8"/>
    <n v="7"/>
  </r>
  <r>
    <x v="1"/>
    <s v="Travel_Rarely"/>
    <x v="2"/>
    <s v="Current Employees"/>
    <x v="1"/>
    <x v="2"/>
    <x v="1033"/>
    <n v="1647"/>
    <x v="0"/>
    <x v="1"/>
    <x v="1"/>
    <s v="No"/>
    <s v="Y"/>
    <n v="0"/>
    <n v="-2"/>
    <n v="0"/>
    <x v="4"/>
    <n v="0"/>
    <m/>
    <n v="0"/>
    <n v="1"/>
    <n v="486"/>
    <n v="8"/>
    <x v="3"/>
    <n v="1"/>
    <n v="2"/>
    <n v="86"/>
    <n v="4"/>
    <n v="1"/>
    <n v="3"/>
    <n v="3517"/>
    <n v="22490"/>
    <n v="7"/>
    <n v="17"/>
    <n v="3"/>
    <n v="1"/>
    <n v="80"/>
    <n v="0"/>
    <n v="5"/>
    <n v="3"/>
    <n v="3"/>
    <n v="2"/>
    <n v="0"/>
    <n v="2"/>
  </r>
  <r>
    <x v="1"/>
    <s v="Travel_Rarely"/>
    <x v="1"/>
    <s v="Current Employees"/>
    <x v="1"/>
    <x v="1"/>
    <x v="1034"/>
    <n v="1409"/>
    <x v="0"/>
    <x v="2"/>
    <x v="1"/>
    <s v="No"/>
    <s v="Y"/>
    <n v="2"/>
    <n v="-2"/>
    <n v="0"/>
    <x v="39"/>
    <n v="0"/>
    <m/>
    <n v="0"/>
    <n v="1"/>
    <n v="258"/>
    <n v="8"/>
    <x v="2"/>
    <n v="1"/>
    <n v="3"/>
    <n v="54"/>
    <n v="3"/>
    <n v="1"/>
    <n v="3"/>
    <n v="2950"/>
    <n v="17363"/>
    <n v="9"/>
    <n v="13"/>
    <n v="3"/>
    <n v="3"/>
    <n v="80"/>
    <n v="0"/>
    <n v="12"/>
    <n v="1"/>
    <n v="5"/>
    <n v="4"/>
    <n v="0"/>
    <n v="4"/>
  </r>
  <r>
    <x v="1"/>
    <s v="Travel_Rarely"/>
    <x v="0"/>
    <s v="Current Employees"/>
    <x v="1"/>
    <x v="2"/>
    <x v="1035"/>
    <n v="2015"/>
    <x v="0"/>
    <x v="7"/>
    <x v="1"/>
    <s v="No"/>
    <s v="Y"/>
    <n v="3"/>
    <n v="-2"/>
    <n v="0"/>
    <x v="8"/>
    <n v="0"/>
    <m/>
    <n v="0"/>
    <n v="1"/>
    <n v="201"/>
    <n v="10"/>
    <x v="3"/>
    <n v="1"/>
    <n v="2"/>
    <n v="99"/>
    <n v="1"/>
    <n v="3"/>
    <n v="3"/>
    <n v="13206"/>
    <n v="3376"/>
    <n v="3"/>
    <n v="12"/>
    <n v="3"/>
    <n v="1"/>
    <n v="80"/>
    <n v="1"/>
    <n v="20"/>
    <n v="3"/>
    <n v="18"/>
    <n v="16"/>
    <n v="1"/>
    <n v="11"/>
  </r>
  <r>
    <x v="1"/>
    <s v="Travel_Rarely"/>
    <x v="0"/>
    <s v="Current Employees"/>
    <x v="1"/>
    <x v="2"/>
    <x v="1036"/>
    <n v="1640"/>
    <x v="0"/>
    <x v="1"/>
    <x v="1"/>
    <s v="No"/>
    <s v="Y"/>
    <n v="2"/>
    <n v="-2"/>
    <n v="0"/>
    <x v="2"/>
    <n v="0"/>
    <m/>
    <n v="0"/>
    <n v="1"/>
    <n v="1470"/>
    <n v="10"/>
    <x v="3"/>
    <n v="1"/>
    <n v="2"/>
    <n v="71"/>
    <n v="3"/>
    <n v="1"/>
    <n v="2"/>
    <n v="3936"/>
    <n v="9953"/>
    <n v="1"/>
    <n v="11"/>
    <n v="3"/>
    <n v="1"/>
    <n v="80"/>
    <n v="1"/>
    <n v="8"/>
    <n v="1"/>
    <n v="8"/>
    <n v="4"/>
    <n v="7"/>
    <n v="7"/>
  </r>
  <r>
    <x v="1"/>
    <s v="Travel_Rarely"/>
    <x v="2"/>
    <s v="Current Employees"/>
    <x v="1"/>
    <x v="1"/>
    <x v="1037"/>
    <n v="1544"/>
    <x v="0"/>
    <x v="4"/>
    <x v="1"/>
    <s v="No"/>
    <s v="Y"/>
    <n v="3"/>
    <n v="-2"/>
    <n v="0"/>
    <x v="11"/>
    <n v="0"/>
    <m/>
    <n v="0"/>
    <n v="1"/>
    <n v="441"/>
    <n v="8"/>
    <x v="1"/>
    <n v="1"/>
    <n v="3"/>
    <n v="39"/>
    <n v="1"/>
    <n v="2"/>
    <n v="3"/>
    <n v="9715"/>
    <n v="7288"/>
    <n v="3"/>
    <n v="13"/>
    <n v="3"/>
    <n v="3"/>
    <n v="80"/>
    <n v="1"/>
    <n v="9"/>
    <n v="3"/>
    <n v="7"/>
    <n v="7"/>
    <n v="0"/>
    <n v="7"/>
  </r>
  <r>
    <x v="1"/>
    <s v="Travel_Rarely"/>
    <x v="0"/>
    <s v="Current Employees"/>
    <x v="1"/>
    <x v="0"/>
    <x v="1038"/>
    <n v="2052"/>
    <x v="0"/>
    <x v="1"/>
    <x v="1"/>
    <s v="No"/>
    <s v="Y"/>
    <n v="5"/>
    <n v="-2"/>
    <n v="0"/>
    <x v="10"/>
    <n v="0"/>
    <m/>
    <n v="0"/>
    <n v="1"/>
    <n v="287"/>
    <n v="1"/>
    <x v="2"/>
    <n v="1"/>
    <n v="3"/>
    <n v="62"/>
    <n v="1"/>
    <n v="1"/>
    <n v="4"/>
    <n v="2977"/>
    <n v="8952"/>
    <n v="1"/>
    <n v="12"/>
    <n v="3"/>
    <n v="4"/>
    <n v="80"/>
    <n v="1"/>
    <n v="4"/>
    <n v="3"/>
    <n v="4"/>
    <n v="3"/>
    <n v="1"/>
    <n v="1"/>
  </r>
  <r>
    <x v="1"/>
    <s v="Travel_Rarely"/>
    <x v="0"/>
    <s v="Current Employees"/>
    <x v="1"/>
    <x v="0"/>
    <x v="1039"/>
    <n v="1802"/>
    <x v="0"/>
    <x v="2"/>
    <x v="1"/>
    <s v="No"/>
    <s v="Y"/>
    <n v="5"/>
    <n v="-2"/>
    <n v="0"/>
    <x v="32"/>
    <n v="0"/>
    <m/>
    <n v="0"/>
    <n v="1"/>
    <n v="616"/>
    <n v="2"/>
    <x v="0"/>
    <n v="1"/>
    <n v="3"/>
    <n v="99"/>
    <n v="3"/>
    <n v="1"/>
    <n v="3"/>
    <n v="3377"/>
    <n v="25605"/>
    <n v="4"/>
    <n v="17"/>
    <n v="3"/>
    <n v="4"/>
    <n v="80"/>
    <n v="1"/>
    <n v="7"/>
    <n v="2"/>
    <n v="4"/>
    <n v="3"/>
    <n v="0"/>
    <n v="2"/>
  </r>
  <r>
    <x v="1"/>
    <s v="Travel_Rarely"/>
    <x v="1"/>
    <s v="Current Employees"/>
    <x v="1"/>
    <x v="0"/>
    <x v="1040"/>
    <n v="1617"/>
    <x v="0"/>
    <x v="2"/>
    <x v="1"/>
    <s v="No"/>
    <s v="Y"/>
    <n v="3"/>
    <n v="-2"/>
    <n v="0"/>
    <x v="1"/>
    <n v="0"/>
    <m/>
    <n v="0"/>
    <n v="1"/>
    <n v="722"/>
    <n v="25"/>
    <x v="2"/>
    <n v="1"/>
    <n v="3"/>
    <n v="84"/>
    <n v="3"/>
    <n v="1"/>
    <n v="3"/>
    <n v="3211"/>
    <n v="22102"/>
    <n v="1"/>
    <n v="14"/>
    <n v="3"/>
    <n v="4"/>
    <n v="80"/>
    <n v="1"/>
    <n v="10"/>
    <n v="2"/>
    <n v="9"/>
    <n v="6"/>
    <n v="1"/>
    <n v="4"/>
  </r>
  <r>
    <x v="1"/>
    <s v="Travel_Rarely"/>
    <x v="1"/>
    <s v="Current Employees"/>
    <x v="1"/>
    <x v="1"/>
    <x v="1041"/>
    <n v="1576"/>
    <x v="0"/>
    <x v="1"/>
    <x v="1"/>
    <s v="No"/>
    <s v="Y"/>
    <n v="3"/>
    <n v="-2"/>
    <n v="0"/>
    <x v="26"/>
    <n v="0"/>
    <m/>
    <n v="0"/>
    <n v="1"/>
    <n v="1108"/>
    <n v="15"/>
    <x v="2"/>
    <n v="1"/>
    <n v="3"/>
    <n v="65"/>
    <n v="3"/>
    <n v="1"/>
    <n v="3"/>
    <n v="2367"/>
    <n v="16530"/>
    <n v="8"/>
    <n v="12"/>
    <n v="3"/>
    <n v="4"/>
    <n v="80"/>
    <n v="1"/>
    <n v="10"/>
    <n v="2"/>
    <n v="8"/>
    <n v="2"/>
    <n v="7"/>
    <n v="6"/>
  </r>
  <r>
    <x v="1"/>
    <s v="Travel_Rarely"/>
    <x v="2"/>
    <s v="Current Employees"/>
    <x v="1"/>
    <x v="0"/>
    <x v="1042"/>
    <n v="1447"/>
    <x v="0"/>
    <x v="2"/>
    <x v="1"/>
    <s v="No"/>
    <s v="Y"/>
    <n v="2"/>
    <n v="-2"/>
    <n v="0"/>
    <x v="13"/>
    <n v="0"/>
    <m/>
    <n v="0"/>
    <n v="1"/>
    <n v="401"/>
    <n v="1"/>
    <x v="3"/>
    <n v="1"/>
    <n v="4"/>
    <n v="86"/>
    <n v="2"/>
    <n v="1"/>
    <n v="2"/>
    <n v="3294"/>
    <n v="3708"/>
    <n v="5"/>
    <n v="17"/>
    <n v="3"/>
    <n v="1"/>
    <n v="80"/>
    <n v="1"/>
    <n v="7"/>
    <n v="2"/>
    <n v="5"/>
    <n v="4"/>
    <n v="0"/>
    <n v="2"/>
  </r>
  <r>
    <x v="1"/>
    <s v="Travel_Rarely"/>
    <x v="2"/>
    <s v="Current Employees"/>
    <x v="1"/>
    <x v="0"/>
    <x v="1043"/>
    <n v="1555"/>
    <x v="0"/>
    <x v="1"/>
    <x v="1"/>
    <s v="No"/>
    <s v="Y"/>
    <n v="2"/>
    <n v="-2"/>
    <n v="0"/>
    <x v="5"/>
    <n v="0"/>
    <m/>
    <n v="0"/>
    <n v="1"/>
    <n v="824"/>
    <n v="5"/>
    <x v="0"/>
    <n v="1"/>
    <n v="4"/>
    <n v="67"/>
    <n v="2"/>
    <n v="2"/>
    <n v="2"/>
    <n v="5878"/>
    <n v="15624"/>
    <n v="3"/>
    <n v="12"/>
    <n v="3"/>
    <n v="1"/>
    <n v="80"/>
    <n v="1"/>
    <n v="12"/>
    <n v="3"/>
    <n v="7"/>
    <n v="1"/>
    <n v="2"/>
    <n v="5"/>
  </r>
  <r>
    <x v="1"/>
    <s v="Travel_Rarely"/>
    <x v="0"/>
    <s v="Current Employees"/>
    <x v="1"/>
    <x v="1"/>
    <x v="1044"/>
    <n v="1782"/>
    <x v="0"/>
    <x v="2"/>
    <x v="1"/>
    <s v="No"/>
    <s v="Y"/>
    <n v="3"/>
    <n v="-2"/>
    <n v="0"/>
    <x v="8"/>
    <n v="0"/>
    <m/>
    <n v="0"/>
    <n v="1"/>
    <n v="1153"/>
    <n v="6"/>
    <x v="0"/>
    <n v="1"/>
    <n v="4"/>
    <n v="40"/>
    <n v="2"/>
    <n v="1"/>
    <n v="3"/>
    <n v="3702"/>
    <n v="16376"/>
    <n v="1"/>
    <n v="11"/>
    <n v="3"/>
    <n v="2"/>
    <n v="80"/>
    <n v="1"/>
    <n v="5"/>
    <n v="3"/>
    <n v="5"/>
    <n v="4"/>
    <n v="0"/>
    <n v="4"/>
  </r>
  <r>
    <x v="1"/>
    <s v="Travel_Rarely"/>
    <x v="0"/>
    <s v="Current Employees"/>
    <x v="1"/>
    <x v="2"/>
    <x v="1045"/>
    <n v="1687"/>
    <x v="0"/>
    <x v="2"/>
    <x v="1"/>
    <s v="No"/>
    <s v="Y"/>
    <n v="5"/>
    <n v="-2"/>
    <n v="0"/>
    <x v="8"/>
    <n v="0"/>
    <m/>
    <n v="0"/>
    <n v="1"/>
    <n v="1495"/>
    <n v="4"/>
    <x v="0"/>
    <n v="1"/>
    <n v="4"/>
    <n v="87"/>
    <n v="3"/>
    <n v="1"/>
    <n v="3"/>
    <n v="3306"/>
    <n v="26176"/>
    <n v="7"/>
    <n v="19"/>
    <n v="3"/>
    <n v="4"/>
    <n v="80"/>
    <n v="1"/>
    <n v="7"/>
    <n v="2"/>
    <n v="0"/>
    <n v="0"/>
    <n v="0"/>
    <n v="0"/>
  </r>
  <r>
    <x v="1"/>
    <s v="Travel_Rarely"/>
    <x v="2"/>
    <s v="Current Employees"/>
    <x v="1"/>
    <x v="2"/>
    <x v="1046"/>
    <n v="1709"/>
    <x v="0"/>
    <x v="2"/>
    <x v="1"/>
    <s v="No"/>
    <s v="Y"/>
    <n v="2"/>
    <n v="-2"/>
    <n v="0"/>
    <x v="11"/>
    <n v="0"/>
    <m/>
    <n v="0"/>
    <n v="1"/>
    <n v="1082"/>
    <n v="9"/>
    <x v="2"/>
    <n v="1"/>
    <n v="4"/>
    <n v="43"/>
    <n v="3"/>
    <n v="1"/>
    <n v="3"/>
    <n v="2974"/>
    <n v="25412"/>
    <n v="9"/>
    <n v="17"/>
    <n v="3"/>
    <n v="3"/>
    <n v="80"/>
    <n v="1"/>
    <n v="9"/>
    <n v="3"/>
    <n v="5"/>
    <n v="3"/>
    <n v="1"/>
    <n v="2"/>
  </r>
  <r>
    <x v="1"/>
    <s v="Travel_Rarely"/>
    <x v="1"/>
    <s v="Current Employees"/>
    <x v="1"/>
    <x v="2"/>
    <x v="1047"/>
    <n v="1830"/>
    <x v="0"/>
    <x v="1"/>
    <x v="1"/>
    <s v="No"/>
    <s v="Y"/>
    <n v="2"/>
    <n v="-2"/>
    <n v="0"/>
    <x v="33"/>
    <n v="0"/>
    <m/>
    <n v="0"/>
    <n v="1"/>
    <n v="431"/>
    <n v="7"/>
    <x v="2"/>
    <n v="1"/>
    <n v="4"/>
    <n v="68"/>
    <n v="3"/>
    <n v="2"/>
    <n v="4"/>
    <n v="6854"/>
    <n v="15696"/>
    <n v="4"/>
    <n v="15"/>
    <n v="3"/>
    <n v="2"/>
    <n v="80"/>
    <n v="1"/>
    <n v="14"/>
    <n v="2"/>
    <n v="7"/>
    <n v="1"/>
    <n v="1"/>
    <n v="7"/>
  </r>
  <r>
    <x v="1"/>
    <s v="Travel_Rarely"/>
    <x v="0"/>
    <s v="Current Employees"/>
    <x v="1"/>
    <x v="0"/>
    <x v="1048"/>
    <n v="1628"/>
    <x v="0"/>
    <x v="3"/>
    <x v="1"/>
    <s v="No"/>
    <s v="Y"/>
    <n v="2"/>
    <n v="-2"/>
    <n v="0"/>
    <x v="32"/>
    <n v="0"/>
    <m/>
    <n v="0"/>
    <n v="1"/>
    <n v="884"/>
    <n v="15"/>
    <x v="3"/>
    <n v="1"/>
    <n v="1"/>
    <n v="80"/>
    <n v="2"/>
    <n v="3"/>
    <n v="3"/>
    <n v="10435"/>
    <n v="25800"/>
    <n v="1"/>
    <n v="13"/>
    <n v="3"/>
    <n v="4"/>
    <n v="80"/>
    <n v="2"/>
    <n v="18"/>
    <n v="3"/>
    <n v="18"/>
    <n v="15"/>
    <n v="14"/>
    <n v="12"/>
  </r>
  <r>
    <x v="1"/>
    <s v="Travel_Rarely"/>
    <x v="1"/>
    <s v="Current Employees"/>
    <x v="1"/>
    <x v="1"/>
    <x v="1049"/>
    <n v="1655"/>
    <x v="0"/>
    <x v="7"/>
    <x v="1"/>
    <s v="No"/>
    <s v="Y"/>
    <n v="2"/>
    <n v="-2"/>
    <n v="0"/>
    <x v="1"/>
    <n v="0"/>
    <m/>
    <n v="0"/>
    <n v="1"/>
    <n v="301"/>
    <n v="22"/>
    <x v="2"/>
    <n v="1"/>
    <n v="1"/>
    <n v="72"/>
    <n v="3"/>
    <n v="4"/>
    <n v="2"/>
    <n v="16413"/>
    <n v="3498"/>
    <n v="3"/>
    <n v="16"/>
    <n v="3"/>
    <n v="2"/>
    <n v="80"/>
    <n v="2"/>
    <n v="27"/>
    <n v="3"/>
    <n v="4"/>
    <n v="2"/>
    <n v="1"/>
    <n v="2"/>
  </r>
  <r>
    <x v="1"/>
    <s v="Travel_Rarely"/>
    <x v="1"/>
    <s v="Current Employees"/>
    <x v="1"/>
    <x v="0"/>
    <x v="1050"/>
    <n v="1969"/>
    <x v="0"/>
    <x v="1"/>
    <x v="1"/>
    <s v="No"/>
    <s v="Y"/>
    <n v="6"/>
    <n v="-2"/>
    <n v="0"/>
    <x v="33"/>
    <n v="0"/>
    <m/>
    <n v="0"/>
    <n v="1"/>
    <n v="155"/>
    <n v="9"/>
    <x v="0"/>
    <n v="1"/>
    <n v="1"/>
    <n v="67"/>
    <n v="3"/>
    <n v="2"/>
    <n v="3"/>
    <n v="2897"/>
    <n v="22474"/>
    <n v="3"/>
    <n v="11"/>
    <n v="3"/>
    <n v="3"/>
    <n v="80"/>
    <n v="2"/>
    <n v="9"/>
    <n v="2"/>
    <n v="4"/>
    <n v="3"/>
    <n v="2"/>
    <n v="3"/>
  </r>
  <r>
    <x v="1"/>
    <s v="Travel_Rarely"/>
    <x v="1"/>
    <s v="Current Employees"/>
    <x v="1"/>
    <x v="2"/>
    <x v="1051"/>
    <n v="1443"/>
    <x v="0"/>
    <x v="7"/>
    <x v="1"/>
    <s v="No"/>
    <s v="Y"/>
    <n v="2"/>
    <n v="-2"/>
    <n v="0"/>
    <x v="40"/>
    <n v="0"/>
    <m/>
    <n v="0"/>
    <n v="1"/>
    <n v="359"/>
    <n v="2"/>
    <x v="2"/>
    <n v="1"/>
    <n v="1"/>
    <n v="82"/>
    <n v="3"/>
    <n v="4"/>
    <n v="3"/>
    <n v="17169"/>
    <n v="26703"/>
    <n v="3"/>
    <n v="19"/>
    <n v="3"/>
    <n v="2"/>
    <n v="80"/>
    <n v="2"/>
    <n v="26"/>
    <n v="4"/>
    <n v="20"/>
    <n v="17"/>
    <n v="5"/>
    <n v="6"/>
  </r>
  <r>
    <x v="1"/>
    <s v="Travel_Rarely"/>
    <x v="1"/>
    <s v="Current Employees"/>
    <x v="1"/>
    <x v="0"/>
    <x v="1052"/>
    <n v="1888"/>
    <x v="0"/>
    <x v="3"/>
    <x v="1"/>
    <s v="No"/>
    <s v="Y"/>
    <n v="2"/>
    <n v="-2"/>
    <n v="0"/>
    <x v="28"/>
    <n v="0"/>
    <m/>
    <n v="0"/>
    <n v="1"/>
    <n v="556"/>
    <n v="25"/>
    <x v="0"/>
    <n v="1"/>
    <n v="2"/>
    <n v="93"/>
    <n v="2"/>
    <n v="2"/>
    <n v="4"/>
    <n v="5906"/>
    <n v="23888"/>
    <n v="0"/>
    <n v="13"/>
    <n v="3"/>
    <n v="4"/>
    <n v="80"/>
    <n v="2"/>
    <n v="10"/>
    <n v="2"/>
    <n v="9"/>
    <n v="8"/>
    <n v="3"/>
    <n v="8"/>
  </r>
  <r>
    <x v="1"/>
    <s v="Travel_Rarely"/>
    <x v="0"/>
    <s v="Current Employees"/>
    <x v="1"/>
    <x v="0"/>
    <x v="1053"/>
    <n v="1651"/>
    <x v="0"/>
    <x v="4"/>
    <x v="1"/>
    <s v="No"/>
    <s v="Y"/>
    <n v="6"/>
    <n v="-2"/>
    <n v="0"/>
    <x v="9"/>
    <n v="0"/>
    <m/>
    <n v="0"/>
    <n v="1"/>
    <n v="711"/>
    <n v="5"/>
    <x v="2"/>
    <n v="1"/>
    <n v="2"/>
    <n v="42"/>
    <n v="3"/>
    <n v="3"/>
    <n v="3"/>
    <n v="8008"/>
    <n v="22792"/>
    <n v="4"/>
    <n v="12"/>
    <n v="3"/>
    <n v="3"/>
    <n v="80"/>
    <n v="2"/>
    <n v="9"/>
    <n v="3"/>
    <n v="3"/>
    <n v="2"/>
    <n v="0"/>
    <n v="2"/>
  </r>
  <r>
    <x v="1"/>
    <s v="Travel_Rarely"/>
    <x v="2"/>
    <s v="Current Employees"/>
    <x v="1"/>
    <x v="1"/>
    <x v="1054"/>
    <n v="1607"/>
    <x v="0"/>
    <x v="1"/>
    <x v="1"/>
    <s v="No"/>
    <s v="Y"/>
    <n v="3"/>
    <n v="-2"/>
    <n v="0"/>
    <x v="5"/>
    <n v="0"/>
    <m/>
    <n v="0"/>
    <n v="1"/>
    <n v="634"/>
    <n v="5"/>
    <x v="2"/>
    <n v="1"/>
    <n v="2"/>
    <n v="35"/>
    <n v="4"/>
    <n v="1"/>
    <n v="4"/>
    <n v="3312"/>
    <n v="18783"/>
    <n v="3"/>
    <n v="17"/>
    <n v="3"/>
    <n v="4"/>
    <n v="80"/>
    <n v="2"/>
    <n v="6"/>
    <n v="3"/>
    <n v="3"/>
    <n v="2"/>
    <n v="0"/>
    <n v="2"/>
  </r>
  <r>
    <x v="1"/>
    <s v="Travel_Rarely"/>
    <x v="0"/>
    <s v="Current Employees"/>
    <x v="1"/>
    <x v="2"/>
    <x v="1055"/>
    <n v="2051"/>
    <x v="0"/>
    <x v="1"/>
    <x v="1"/>
    <s v="No"/>
    <s v="Y"/>
    <n v="2"/>
    <n v="-2"/>
    <n v="0"/>
    <x v="32"/>
    <n v="0"/>
    <m/>
    <n v="0"/>
    <n v="1"/>
    <n v="1194"/>
    <n v="2"/>
    <x v="2"/>
    <n v="1"/>
    <n v="3"/>
    <n v="98"/>
    <n v="3"/>
    <n v="1"/>
    <n v="3"/>
    <n v="2001"/>
    <n v="12549"/>
    <n v="2"/>
    <n v="14"/>
    <n v="3"/>
    <n v="2"/>
    <n v="80"/>
    <n v="3"/>
    <n v="20"/>
    <n v="3"/>
    <n v="5"/>
    <n v="3"/>
    <n v="0"/>
    <n v="2"/>
  </r>
  <r>
    <x v="1"/>
    <s v="Travel_Rarely"/>
    <x v="2"/>
    <s v="Current Employees"/>
    <x v="1"/>
    <x v="0"/>
    <x v="1056"/>
    <n v="1430"/>
    <x v="0"/>
    <x v="7"/>
    <x v="0"/>
    <s v="No"/>
    <s v="Y"/>
    <n v="3"/>
    <n v="-2"/>
    <n v="0"/>
    <x v="12"/>
    <n v="0"/>
    <m/>
    <n v="0"/>
    <n v="1"/>
    <n v="182"/>
    <n v="8"/>
    <x v="4"/>
    <n v="1"/>
    <n v="1"/>
    <n v="93"/>
    <n v="3"/>
    <n v="4"/>
    <n v="2"/>
    <n v="16422"/>
    <n v="8847"/>
    <n v="3"/>
    <n v="11"/>
    <n v="3"/>
    <n v="3"/>
    <n v="80"/>
    <n v="0"/>
    <n v="9"/>
    <n v="4"/>
    <n v="3"/>
    <n v="2"/>
    <n v="1"/>
    <n v="0"/>
  </r>
  <r>
    <x v="1"/>
    <s v="Travel_Rarely"/>
    <x v="0"/>
    <s v="Current Employees"/>
    <x v="1"/>
    <x v="2"/>
    <x v="1057"/>
    <n v="1411"/>
    <x v="0"/>
    <x v="2"/>
    <x v="0"/>
    <s v="No"/>
    <s v="Y"/>
    <n v="6"/>
    <n v="-2"/>
    <n v="0"/>
    <x v="2"/>
    <n v="0"/>
    <m/>
    <n v="0"/>
    <n v="1"/>
    <n v="1462"/>
    <n v="11"/>
    <x v="3"/>
    <n v="1"/>
    <n v="1"/>
    <n v="94"/>
    <n v="3"/>
    <n v="1"/>
    <n v="3"/>
    <n v="3629"/>
    <n v="19106"/>
    <n v="4"/>
    <n v="18"/>
    <n v="3"/>
    <n v="1"/>
    <n v="80"/>
    <n v="0"/>
    <n v="8"/>
    <n v="3"/>
    <n v="3"/>
    <n v="2"/>
    <n v="0"/>
    <n v="2"/>
  </r>
  <r>
    <x v="1"/>
    <s v="Travel_Rarely"/>
    <x v="2"/>
    <s v="Current Employees"/>
    <x v="1"/>
    <x v="2"/>
    <x v="1058"/>
    <n v="1816"/>
    <x v="0"/>
    <x v="3"/>
    <x v="0"/>
    <s v="No"/>
    <s v="Y"/>
    <n v="3"/>
    <n v="-2"/>
    <n v="0"/>
    <x v="7"/>
    <n v="0"/>
    <m/>
    <n v="0"/>
    <n v="1"/>
    <n v="1092"/>
    <n v="10"/>
    <x v="3"/>
    <n v="1"/>
    <n v="1"/>
    <n v="64"/>
    <n v="3"/>
    <n v="3"/>
    <n v="3"/>
    <n v="9667"/>
    <n v="2739"/>
    <n v="9"/>
    <n v="14"/>
    <n v="3"/>
    <n v="2"/>
    <n v="80"/>
    <n v="0"/>
    <n v="9"/>
    <n v="3"/>
    <n v="7"/>
    <n v="7"/>
    <n v="0"/>
    <n v="2"/>
  </r>
  <r>
    <x v="1"/>
    <s v="Travel_Rarely"/>
    <x v="0"/>
    <s v="Current Employees"/>
    <x v="1"/>
    <x v="0"/>
    <x v="1059"/>
    <n v="1525"/>
    <x v="0"/>
    <x v="3"/>
    <x v="0"/>
    <s v="No"/>
    <s v="Y"/>
    <n v="3"/>
    <n v="-2"/>
    <n v="0"/>
    <x v="22"/>
    <n v="0"/>
    <m/>
    <n v="0"/>
    <n v="1"/>
    <n v="1089"/>
    <n v="6"/>
    <x v="3"/>
    <n v="1"/>
    <n v="2"/>
    <n v="32"/>
    <n v="3"/>
    <n v="3"/>
    <n v="2"/>
    <n v="8376"/>
    <n v="9150"/>
    <n v="4"/>
    <n v="18"/>
    <n v="3"/>
    <n v="4"/>
    <n v="80"/>
    <n v="0"/>
    <n v="9"/>
    <n v="3"/>
    <n v="2"/>
    <n v="0"/>
    <n v="2"/>
    <n v="2"/>
  </r>
  <r>
    <x v="1"/>
    <s v="Travel_Rarely"/>
    <x v="1"/>
    <s v="Current Employees"/>
    <x v="1"/>
    <x v="0"/>
    <x v="1060"/>
    <n v="1856"/>
    <x v="0"/>
    <x v="2"/>
    <x v="0"/>
    <s v="No"/>
    <s v="Y"/>
    <n v="2"/>
    <n v="-2"/>
    <n v="0"/>
    <x v="40"/>
    <n v="0"/>
    <m/>
    <n v="0"/>
    <n v="1"/>
    <n v="207"/>
    <n v="9"/>
    <x v="2"/>
    <n v="1"/>
    <n v="2"/>
    <n v="64"/>
    <n v="3"/>
    <n v="1"/>
    <n v="3"/>
    <n v="2105"/>
    <n v="5411"/>
    <n v="4"/>
    <n v="12"/>
    <n v="3"/>
    <n v="3"/>
    <n v="80"/>
    <n v="0"/>
    <n v="7"/>
    <n v="3"/>
    <n v="2"/>
    <n v="2"/>
    <n v="2"/>
    <n v="0"/>
  </r>
  <r>
    <x v="1"/>
    <s v="Travel_Rarely"/>
    <x v="2"/>
    <s v="Current Employees"/>
    <x v="1"/>
    <x v="0"/>
    <x v="1061"/>
    <n v="2010"/>
    <x v="0"/>
    <x v="2"/>
    <x v="0"/>
    <s v="No"/>
    <s v="Y"/>
    <n v="3"/>
    <n v="-2"/>
    <n v="0"/>
    <x v="5"/>
    <n v="0"/>
    <m/>
    <n v="0"/>
    <n v="1"/>
    <n v="267"/>
    <n v="29"/>
    <x v="2"/>
    <n v="1"/>
    <n v="3"/>
    <n v="49"/>
    <n v="2"/>
    <n v="1"/>
    <n v="2"/>
    <n v="2837"/>
    <n v="15919"/>
    <n v="1"/>
    <n v="13"/>
    <n v="3"/>
    <n v="3"/>
    <n v="80"/>
    <n v="0"/>
    <n v="6"/>
    <n v="3"/>
    <n v="6"/>
    <n v="2"/>
    <n v="4"/>
    <n v="1"/>
  </r>
  <r>
    <x v="1"/>
    <s v="Travel_Rarely"/>
    <x v="4"/>
    <s v="Current Employees"/>
    <x v="1"/>
    <x v="2"/>
    <x v="1062"/>
    <n v="1735"/>
    <x v="0"/>
    <x v="2"/>
    <x v="0"/>
    <s v="No"/>
    <s v="Y"/>
    <n v="3"/>
    <n v="-2"/>
    <n v="0"/>
    <x v="30"/>
    <n v="0"/>
    <m/>
    <n v="0"/>
    <n v="1"/>
    <n v="160"/>
    <n v="4"/>
    <x v="1"/>
    <n v="1"/>
    <n v="3"/>
    <n v="51"/>
    <n v="3"/>
    <n v="1"/>
    <n v="2"/>
    <n v="3295"/>
    <n v="12862"/>
    <n v="1"/>
    <n v="13"/>
    <n v="3"/>
    <n v="3"/>
    <n v="80"/>
    <n v="0"/>
    <n v="3"/>
    <n v="1"/>
    <n v="3"/>
    <n v="2"/>
    <n v="1"/>
    <n v="2"/>
  </r>
  <r>
    <x v="1"/>
    <s v="Travel_Rarely"/>
    <x v="2"/>
    <s v="Current Employees"/>
    <x v="1"/>
    <x v="2"/>
    <x v="1063"/>
    <n v="1751"/>
    <x v="0"/>
    <x v="1"/>
    <x v="0"/>
    <s v="No"/>
    <s v="Y"/>
    <n v="5"/>
    <n v="-2"/>
    <n v="0"/>
    <x v="4"/>
    <n v="0"/>
    <m/>
    <n v="0"/>
    <n v="1"/>
    <n v="1054"/>
    <n v="8"/>
    <x v="3"/>
    <n v="1"/>
    <n v="3"/>
    <n v="67"/>
    <n v="3"/>
    <n v="1"/>
    <n v="4"/>
    <n v="3445"/>
    <n v="6152"/>
    <n v="1"/>
    <n v="11"/>
    <n v="3"/>
    <n v="3"/>
    <n v="80"/>
    <n v="0"/>
    <n v="6"/>
    <n v="2"/>
    <n v="6"/>
    <n v="2"/>
    <n v="1"/>
    <n v="4"/>
  </r>
  <r>
    <x v="1"/>
    <s v="Travel_Rarely"/>
    <x v="2"/>
    <s v="Current Employees"/>
    <x v="1"/>
    <x v="2"/>
    <x v="1064"/>
    <n v="2054"/>
    <x v="0"/>
    <x v="1"/>
    <x v="0"/>
    <s v="No"/>
    <s v="Y"/>
    <n v="3"/>
    <n v="-2"/>
    <n v="0"/>
    <x v="11"/>
    <n v="0"/>
    <m/>
    <n v="0"/>
    <n v="1"/>
    <n v="468"/>
    <n v="28"/>
    <x v="2"/>
    <n v="1"/>
    <n v="4"/>
    <n v="73"/>
    <n v="2"/>
    <n v="1"/>
    <n v="3"/>
    <n v="3785"/>
    <n v="8489"/>
    <n v="1"/>
    <n v="14"/>
    <n v="3"/>
    <n v="2"/>
    <n v="80"/>
    <n v="0"/>
    <n v="5"/>
    <n v="1"/>
    <n v="5"/>
    <n v="4"/>
    <n v="0"/>
    <n v="4"/>
  </r>
  <r>
    <x v="1"/>
    <s v="Travel_Rarely"/>
    <x v="0"/>
    <s v="Current Employees"/>
    <x v="1"/>
    <x v="0"/>
    <x v="1065"/>
    <n v="1529"/>
    <x v="0"/>
    <x v="4"/>
    <x v="0"/>
    <s v="No"/>
    <s v="Y"/>
    <n v="3"/>
    <n v="-2"/>
    <n v="0"/>
    <x v="10"/>
    <n v="0"/>
    <m/>
    <n v="0"/>
    <n v="1"/>
    <n v="1029"/>
    <n v="16"/>
    <x v="3"/>
    <n v="1"/>
    <n v="4"/>
    <n v="91"/>
    <n v="2"/>
    <n v="3"/>
    <n v="2"/>
    <n v="8606"/>
    <n v="21195"/>
    <n v="1"/>
    <n v="19"/>
    <n v="3"/>
    <n v="4"/>
    <n v="80"/>
    <n v="0"/>
    <n v="11"/>
    <n v="1"/>
    <n v="11"/>
    <n v="8"/>
    <n v="3"/>
    <n v="3"/>
  </r>
  <r>
    <x v="1"/>
    <s v="Travel_Rarely"/>
    <x v="1"/>
    <s v="Current Employees"/>
    <x v="1"/>
    <x v="4"/>
    <x v="1066"/>
    <n v="1719"/>
    <x v="0"/>
    <x v="7"/>
    <x v="0"/>
    <s v="No"/>
    <s v="Y"/>
    <n v="2"/>
    <n v="-2"/>
    <n v="0"/>
    <x v="28"/>
    <n v="0"/>
    <m/>
    <n v="0"/>
    <n v="1"/>
    <n v="1005"/>
    <n v="28"/>
    <x v="0"/>
    <n v="1"/>
    <n v="4"/>
    <n v="48"/>
    <n v="2"/>
    <n v="4"/>
    <n v="4"/>
    <n v="16704"/>
    <n v="17119"/>
    <n v="1"/>
    <n v="11"/>
    <n v="3"/>
    <n v="3"/>
    <n v="80"/>
    <n v="0"/>
    <n v="21"/>
    <n v="3"/>
    <n v="21"/>
    <n v="6"/>
    <n v="8"/>
    <n v="6"/>
  </r>
  <r>
    <x v="1"/>
    <s v="Travel_Rarely"/>
    <x v="1"/>
    <s v="Current Employees"/>
    <x v="1"/>
    <x v="2"/>
    <x v="1067"/>
    <n v="1422"/>
    <x v="0"/>
    <x v="7"/>
    <x v="0"/>
    <s v="No"/>
    <s v="Y"/>
    <n v="3"/>
    <n v="-2"/>
    <n v="0"/>
    <x v="33"/>
    <n v="0"/>
    <m/>
    <n v="0"/>
    <n v="1"/>
    <n v="971"/>
    <n v="1"/>
    <x v="3"/>
    <n v="1"/>
    <n v="4"/>
    <n v="54"/>
    <n v="3"/>
    <n v="4"/>
    <n v="4"/>
    <n v="17328"/>
    <n v="5652"/>
    <n v="6"/>
    <n v="19"/>
    <n v="3"/>
    <n v="4"/>
    <n v="80"/>
    <n v="0"/>
    <n v="29"/>
    <n v="2"/>
    <n v="20"/>
    <n v="7"/>
    <n v="12"/>
    <n v="7"/>
  </r>
  <r>
    <x v="1"/>
    <s v="Travel_Rarely"/>
    <x v="1"/>
    <s v="Current Employees"/>
    <x v="0"/>
    <x v="4"/>
    <x v="1068"/>
    <n v="1863"/>
    <x v="0"/>
    <x v="0"/>
    <x v="2"/>
    <s v="No"/>
    <s v="Y"/>
    <n v="5"/>
    <n v="-2"/>
    <n v="0"/>
    <x v="21"/>
    <n v="0"/>
    <m/>
    <n v="0"/>
    <n v="1"/>
    <n v="1319"/>
    <n v="3"/>
    <x v="3"/>
    <n v="1"/>
    <n v="4"/>
    <n v="45"/>
    <n v="4"/>
    <n v="4"/>
    <n v="4"/>
    <n v="13225"/>
    <n v="7739"/>
    <n v="2"/>
    <n v="12"/>
    <n v="3"/>
    <n v="4"/>
    <n v="80"/>
    <n v="1"/>
    <n v="25"/>
    <n v="3"/>
    <n v="19"/>
    <n v="17"/>
    <n v="2"/>
    <n v="8"/>
  </r>
  <r>
    <x v="1"/>
    <s v="Travel_Rarely"/>
    <x v="1"/>
    <s v="Current Employees"/>
    <x v="0"/>
    <x v="0"/>
    <x v="1069"/>
    <n v="1557"/>
    <x v="0"/>
    <x v="0"/>
    <x v="2"/>
    <s v="No"/>
    <s v="Y"/>
    <n v="2"/>
    <n v="-2"/>
    <n v="0"/>
    <x v="26"/>
    <n v="0"/>
    <m/>
    <n v="0"/>
    <n v="1"/>
    <n v="492"/>
    <n v="16"/>
    <x v="2"/>
    <n v="1"/>
    <n v="3"/>
    <n v="96"/>
    <n v="3"/>
    <n v="2"/>
    <n v="3"/>
    <n v="6439"/>
    <n v="13693"/>
    <n v="8"/>
    <n v="14"/>
    <n v="3"/>
    <n v="3"/>
    <n v="80"/>
    <n v="1"/>
    <n v="18"/>
    <n v="3"/>
    <n v="8"/>
    <n v="7"/>
    <n v="7"/>
    <n v="7"/>
  </r>
  <r>
    <x v="1"/>
    <s v="Travel_Rarely"/>
    <x v="2"/>
    <s v="Current Employees"/>
    <x v="0"/>
    <x v="3"/>
    <x v="1070"/>
    <n v="1428"/>
    <x v="0"/>
    <x v="0"/>
    <x v="2"/>
    <s v="No"/>
    <s v="Y"/>
    <n v="3"/>
    <n v="-2"/>
    <n v="0"/>
    <x v="7"/>
    <n v="0"/>
    <m/>
    <n v="0"/>
    <n v="1"/>
    <n v="855"/>
    <n v="7"/>
    <x v="2"/>
    <n v="1"/>
    <n v="4"/>
    <n v="73"/>
    <n v="3"/>
    <n v="2"/>
    <n v="2"/>
    <n v="4779"/>
    <n v="12761"/>
    <n v="7"/>
    <n v="14"/>
    <n v="3"/>
    <n v="2"/>
    <n v="80"/>
    <n v="2"/>
    <n v="8"/>
    <n v="3"/>
    <n v="3"/>
    <n v="2"/>
    <n v="0"/>
    <n v="2"/>
  </r>
  <r>
    <x v="1"/>
    <s v="Travel_Rarely"/>
    <x v="1"/>
    <s v="Current Employees"/>
    <x v="0"/>
    <x v="0"/>
    <x v="1071"/>
    <n v="1676"/>
    <x v="0"/>
    <x v="5"/>
    <x v="2"/>
    <s v="No"/>
    <s v="Y"/>
    <n v="2"/>
    <n v="-2"/>
    <n v="0"/>
    <x v="40"/>
    <n v="0"/>
    <m/>
    <n v="0"/>
    <n v="1"/>
    <n v="1225"/>
    <n v="2"/>
    <x v="2"/>
    <n v="1"/>
    <n v="2"/>
    <n v="47"/>
    <n v="4"/>
    <n v="4"/>
    <n v="2"/>
    <n v="15972"/>
    <n v="21086"/>
    <n v="6"/>
    <n v="14"/>
    <n v="3"/>
    <n v="3"/>
    <n v="80"/>
    <n v="3"/>
    <n v="29"/>
    <n v="3"/>
    <n v="3"/>
    <n v="2"/>
    <n v="1"/>
    <n v="2"/>
  </r>
  <r>
    <x v="1"/>
    <s v="Travel_Rarely"/>
    <x v="0"/>
    <s v="Current Employees"/>
    <x v="0"/>
    <x v="0"/>
    <x v="1072"/>
    <n v="2041"/>
    <x v="0"/>
    <x v="0"/>
    <x v="1"/>
    <s v="No"/>
    <s v="Y"/>
    <n v="1"/>
    <n v="-2"/>
    <n v="0"/>
    <x v="8"/>
    <n v="0"/>
    <m/>
    <n v="0"/>
    <n v="1"/>
    <n v="345"/>
    <n v="10"/>
    <x v="0"/>
    <n v="1"/>
    <n v="1"/>
    <n v="100"/>
    <n v="3"/>
    <n v="2"/>
    <n v="4"/>
    <n v="5343"/>
    <n v="5982"/>
    <n v="1"/>
    <n v="11"/>
    <n v="3"/>
    <n v="3"/>
    <n v="80"/>
    <n v="1"/>
    <n v="10"/>
    <n v="3"/>
    <n v="10"/>
    <n v="7"/>
    <n v="1"/>
    <n v="9"/>
  </r>
  <r>
    <x v="1"/>
    <s v="Travel_Rarely"/>
    <x v="0"/>
    <s v="Current Employees"/>
    <x v="0"/>
    <x v="3"/>
    <x v="1073"/>
    <n v="2045"/>
    <x v="0"/>
    <x v="0"/>
    <x v="1"/>
    <s v="No"/>
    <s v="Y"/>
    <n v="2"/>
    <n v="-2"/>
    <n v="0"/>
    <x v="9"/>
    <n v="0"/>
    <m/>
    <n v="0"/>
    <n v="1"/>
    <n v="1120"/>
    <n v="11"/>
    <x v="2"/>
    <n v="1"/>
    <n v="2"/>
    <n v="100"/>
    <n v="2"/>
    <n v="2"/>
    <n v="2"/>
    <n v="6652"/>
    <n v="14369"/>
    <n v="4"/>
    <n v="13"/>
    <n v="3"/>
    <n v="1"/>
    <n v="80"/>
    <n v="1"/>
    <n v="8"/>
    <n v="2"/>
    <n v="6"/>
    <n v="3"/>
    <n v="0"/>
    <n v="0"/>
  </r>
  <r>
    <x v="1"/>
    <s v="Travel_Rarely"/>
    <x v="0"/>
    <s v="Current Employees"/>
    <x v="0"/>
    <x v="3"/>
    <x v="1074"/>
    <n v="2056"/>
    <x v="0"/>
    <x v="0"/>
    <x v="1"/>
    <s v="No"/>
    <s v="Y"/>
    <n v="2"/>
    <n v="-2"/>
    <n v="0"/>
    <x v="22"/>
    <n v="0"/>
    <m/>
    <n v="0"/>
    <n v="1"/>
    <n v="722"/>
    <n v="24"/>
    <x v="1"/>
    <n v="1"/>
    <n v="2"/>
    <n v="60"/>
    <n v="2"/>
    <n v="4"/>
    <n v="2"/>
    <n v="12031"/>
    <n v="8828"/>
    <n v="0"/>
    <n v="11"/>
    <n v="3"/>
    <n v="1"/>
    <n v="80"/>
    <n v="1"/>
    <n v="21"/>
    <n v="2"/>
    <n v="20"/>
    <n v="9"/>
    <n v="9"/>
    <n v="6"/>
  </r>
  <r>
    <x v="1"/>
    <s v="Travel_Rarely"/>
    <x v="0"/>
    <s v="Current Employees"/>
    <x v="0"/>
    <x v="3"/>
    <x v="1075"/>
    <n v="1986"/>
    <x v="0"/>
    <x v="0"/>
    <x v="1"/>
    <s v="No"/>
    <s v="Y"/>
    <n v="4"/>
    <n v="-2"/>
    <n v="0"/>
    <x v="32"/>
    <n v="0"/>
    <m/>
    <n v="0"/>
    <n v="1"/>
    <n v="444"/>
    <n v="2"/>
    <x v="0"/>
    <n v="1"/>
    <n v="2"/>
    <n v="92"/>
    <n v="3"/>
    <n v="2"/>
    <n v="2"/>
    <n v="5677"/>
    <n v="4258"/>
    <n v="3"/>
    <n v="14"/>
    <n v="3"/>
    <n v="3"/>
    <n v="80"/>
    <n v="1"/>
    <n v="15"/>
    <n v="3"/>
    <n v="11"/>
    <n v="8"/>
    <n v="5"/>
    <n v="10"/>
  </r>
  <r>
    <x v="1"/>
    <s v="Travel_Rarely"/>
    <x v="2"/>
    <s v="Current Employees"/>
    <x v="0"/>
    <x v="2"/>
    <x v="1076"/>
    <n v="1875"/>
    <x v="0"/>
    <x v="6"/>
    <x v="1"/>
    <s v="No"/>
    <s v="Y"/>
    <n v="3"/>
    <n v="-2"/>
    <n v="0"/>
    <x v="14"/>
    <n v="0"/>
    <m/>
    <n v="0"/>
    <n v="1"/>
    <n v="1172"/>
    <n v="3"/>
    <x v="3"/>
    <n v="1"/>
    <n v="2"/>
    <n v="78"/>
    <n v="3"/>
    <n v="1"/>
    <n v="2"/>
    <n v="2856"/>
    <n v="3692"/>
    <n v="1"/>
    <n v="19"/>
    <n v="3"/>
    <n v="4"/>
    <n v="80"/>
    <n v="1"/>
    <n v="1"/>
    <n v="3"/>
    <n v="1"/>
    <n v="0"/>
    <n v="0"/>
    <n v="0"/>
  </r>
  <r>
    <x v="1"/>
    <s v="Travel_Rarely"/>
    <x v="1"/>
    <s v="Current Employees"/>
    <x v="0"/>
    <x v="0"/>
    <x v="1077"/>
    <n v="1527"/>
    <x v="0"/>
    <x v="5"/>
    <x v="1"/>
    <s v="No"/>
    <s v="Y"/>
    <n v="2"/>
    <n v="-2"/>
    <n v="0"/>
    <x v="21"/>
    <n v="0"/>
    <m/>
    <n v="0"/>
    <n v="1"/>
    <n v="228"/>
    <n v="3"/>
    <x v="3"/>
    <n v="1"/>
    <n v="3"/>
    <n v="51"/>
    <n v="3"/>
    <n v="4"/>
    <n v="2"/>
    <n v="16606"/>
    <n v="11380"/>
    <n v="8"/>
    <n v="12"/>
    <n v="3"/>
    <n v="4"/>
    <n v="80"/>
    <n v="1"/>
    <n v="23"/>
    <n v="4"/>
    <n v="13"/>
    <n v="12"/>
    <n v="5"/>
    <n v="1"/>
  </r>
  <r>
    <x v="1"/>
    <s v="Travel_Rarely"/>
    <x v="3"/>
    <s v="Current Employees"/>
    <x v="0"/>
    <x v="3"/>
    <x v="1078"/>
    <n v="1935"/>
    <x v="0"/>
    <x v="0"/>
    <x v="1"/>
    <s v="No"/>
    <s v="Y"/>
    <n v="3"/>
    <n v="-2"/>
    <n v="0"/>
    <x v="29"/>
    <n v="0"/>
    <m/>
    <n v="0"/>
    <n v="1"/>
    <n v="1443"/>
    <n v="11"/>
    <x v="4"/>
    <n v="1"/>
    <n v="4"/>
    <n v="89"/>
    <n v="2"/>
    <n v="2"/>
    <n v="2"/>
    <n v="5380"/>
    <n v="20328"/>
    <n v="4"/>
    <n v="16"/>
    <n v="3"/>
    <n v="3"/>
    <n v="80"/>
    <n v="1"/>
    <n v="6"/>
    <n v="3"/>
    <n v="0"/>
    <n v="0"/>
    <n v="0"/>
    <n v="0"/>
  </r>
  <r>
    <x v="1"/>
    <s v="Travel_Rarely"/>
    <x v="0"/>
    <s v="Current Employees"/>
    <x v="0"/>
    <x v="0"/>
    <x v="1079"/>
    <n v="1598"/>
    <x v="0"/>
    <x v="0"/>
    <x v="1"/>
    <s v="No"/>
    <s v="Y"/>
    <n v="2"/>
    <n v="-2"/>
    <n v="0"/>
    <x v="32"/>
    <n v="0"/>
    <m/>
    <n v="0"/>
    <n v="1"/>
    <n v="118"/>
    <n v="14"/>
    <x v="0"/>
    <n v="1"/>
    <n v="4"/>
    <n v="84"/>
    <n v="3"/>
    <n v="2"/>
    <n v="3"/>
    <n v="4639"/>
    <n v="11262"/>
    <n v="1"/>
    <n v="15"/>
    <n v="3"/>
    <n v="3"/>
    <n v="80"/>
    <n v="1"/>
    <n v="5"/>
    <n v="3"/>
    <n v="5"/>
    <n v="4"/>
    <n v="1"/>
    <n v="2"/>
  </r>
  <r>
    <x v="1"/>
    <s v="Travel_Rarely"/>
    <x v="2"/>
    <s v="Current Employees"/>
    <x v="0"/>
    <x v="3"/>
    <x v="1080"/>
    <n v="1784"/>
    <x v="0"/>
    <x v="0"/>
    <x v="1"/>
    <s v="No"/>
    <s v="Y"/>
    <n v="3"/>
    <n v="-2"/>
    <n v="0"/>
    <x v="12"/>
    <n v="0"/>
    <m/>
    <n v="0"/>
    <n v="1"/>
    <n v="196"/>
    <n v="29"/>
    <x v="2"/>
    <n v="1"/>
    <n v="1"/>
    <n v="91"/>
    <n v="2"/>
    <n v="2"/>
    <n v="2"/>
    <n v="5468"/>
    <n v="13402"/>
    <n v="1"/>
    <n v="14"/>
    <n v="3"/>
    <n v="1"/>
    <n v="80"/>
    <n v="2"/>
    <n v="13"/>
    <n v="3"/>
    <n v="12"/>
    <n v="7"/>
    <n v="5"/>
    <n v="7"/>
  </r>
  <r>
    <x v="1"/>
    <s v="Travel_Rarely"/>
    <x v="0"/>
    <s v="Current Employees"/>
    <x v="0"/>
    <x v="2"/>
    <x v="1081"/>
    <n v="2024"/>
    <x v="0"/>
    <x v="0"/>
    <x v="1"/>
    <s v="No"/>
    <s v="Y"/>
    <n v="2"/>
    <n v="-2"/>
    <n v="0"/>
    <x v="9"/>
    <n v="0"/>
    <m/>
    <n v="0"/>
    <n v="1"/>
    <n v="557"/>
    <n v="3"/>
    <x v="3"/>
    <n v="1"/>
    <n v="1"/>
    <n v="94"/>
    <n v="2"/>
    <n v="3"/>
    <n v="4"/>
    <n v="7644"/>
    <n v="12695"/>
    <n v="0"/>
    <n v="19"/>
    <n v="3"/>
    <n v="3"/>
    <n v="80"/>
    <n v="2"/>
    <n v="10"/>
    <n v="3"/>
    <n v="9"/>
    <n v="7"/>
    <n v="3"/>
    <n v="4"/>
  </r>
  <r>
    <x v="1"/>
    <s v="Travel_Rarely"/>
    <x v="2"/>
    <s v="Current Employees"/>
    <x v="0"/>
    <x v="0"/>
    <x v="1082"/>
    <n v="1673"/>
    <x v="0"/>
    <x v="0"/>
    <x v="1"/>
    <s v="No"/>
    <s v="Y"/>
    <n v="2"/>
    <n v="-2"/>
    <n v="0"/>
    <x v="12"/>
    <n v="0"/>
    <m/>
    <n v="0"/>
    <n v="1"/>
    <n v="1112"/>
    <n v="5"/>
    <x v="2"/>
    <n v="1"/>
    <n v="1"/>
    <n v="67"/>
    <n v="3"/>
    <n v="2"/>
    <n v="4"/>
    <n v="5476"/>
    <n v="22589"/>
    <n v="1"/>
    <n v="11"/>
    <n v="3"/>
    <n v="1"/>
    <n v="80"/>
    <n v="2"/>
    <n v="10"/>
    <n v="3"/>
    <n v="10"/>
    <n v="0"/>
    <n v="0"/>
    <n v="2"/>
  </r>
  <r>
    <x v="1"/>
    <s v="Travel_Rarely"/>
    <x v="0"/>
    <s v="Current Employees"/>
    <x v="0"/>
    <x v="3"/>
    <x v="1083"/>
    <n v="1436"/>
    <x v="0"/>
    <x v="0"/>
    <x v="1"/>
    <s v="No"/>
    <s v="Y"/>
    <n v="3"/>
    <n v="-2"/>
    <n v="0"/>
    <x v="9"/>
    <n v="0"/>
    <m/>
    <n v="0"/>
    <n v="1"/>
    <n v="329"/>
    <n v="16"/>
    <x v="2"/>
    <n v="1"/>
    <n v="3"/>
    <n v="98"/>
    <n v="2"/>
    <n v="2"/>
    <n v="2"/>
    <n v="5647"/>
    <n v="13494"/>
    <n v="4"/>
    <n v="13"/>
    <n v="3"/>
    <n v="1"/>
    <n v="80"/>
    <n v="2"/>
    <n v="11"/>
    <n v="2"/>
    <n v="3"/>
    <n v="2"/>
    <n v="0"/>
    <n v="2"/>
  </r>
  <r>
    <x v="1"/>
    <s v="Travel_Rarely"/>
    <x v="2"/>
    <s v="Current Employees"/>
    <x v="0"/>
    <x v="3"/>
    <x v="1084"/>
    <n v="2016"/>
    <x v="0"/>
    <x v="0"/>
    <x v="1"/>
    <s v="No"/>
    <s v="Y"/>
    <n v="3"/>
    <n v="-2"/>
    <n v="0"/>
    <x v="5"/>
    <n v="0"/>
    <m/>
    <n v="0"/>
    <n v="1"/>
    <n v="801"/>
    <n v="1"/>
    <x v="2"/>
    <n v="1"/>
    <n v="3"/>
    <n v="48"/>
    <n v="3"/>
    <n v="3"/>
    <n v="2"/>
    <n v="10422"/>
    <n v="24032"/>
    <n v="1"/>
    <n v="19"/>
    <n v="3"/>
    <n v="3"/>
    <n v="80"/>
    <n v="2"/>
    <n v="14"/>
    <n v="3"/>
    <n v="14"/>
    <n v="10"/>
    <n v="5"/>
    <n v="7"/>
  </r>
  <r>
    <x v="1"/>
    <s v="Travel_Rarely"/>
    <x v="2"/>
    <s v="Current Employees"/>
    <x v="0"/>
    <x v="2"/>
    <x v="1085"/>
    <n v="1898"/>
    <x v="0"/>
    <x v="0"/>
    <x v="0"/>
    <s v="No"/>
    <s v="Y"/>
    <n v="5"/>
    <n v="-2"/>
    <n v="0"/>
    <x v="4"/>
    <n v="0"/>
    <m/>
    <n v="0"/>
    <n v="1"/>
    <n v="511"/>
    <n v="2"/>
    <x v="0"/>
    <n v="1"/>
    <n v="1"/>
    <n v="89"/>
    <n v="4"/>
    <n v="2"/>
    <n v="3"/>
    <n v="6500"/>
    <n v="26997"/>
    <n v="0"/>
    <n v="14"/>
    <n v="3"/>
    <n v="2"/>
    <n v="80"/>
    <n v="0"/>
    <n v="9"/>
    <n v="2"/>
    <n v="8"/>
    <n v="7"/>
    <n v="0"/>
    <n v="7"/>
  </r>
  <r>
    <x v="1"/>
    <s v="Travel_Rarely"/>
    <x v="0"/>
    <s v="Current Employees"/>
    <x v="0"/>
    <x v="0"/>
    <x v="1086"/>
    <n v="1583"/>
    <x v="0"/>
    <x v="0"/>
    <x v="0"/>
    <s v="No"/>
    <s v="Y"/>
    <n v="5"/>
    <n v="-2"/>
    <n v="0"/>
    <x v="8"/>
    <n v="0"/>
    <m/>
    <n v="0"/>
    <n v="1"/>
    <n v="437"/>
    <n v="16"/>
    <x v="3"/>
    <n v="1"/>
    <n v="2"/>
    <n v="90"/>
    <n v="3"/>
    <n v="2"/>
    <n v="2"/>
    <n v="4198"/>
    <n v="16379"/>
    <n v="2"/>
    <n v="12"/>
    <n v="3"/>
    <n v="2"/>
    <n v="80"/>
    <n v="0"/>
    <n v="8"/>
    <n v="4"/>
    <n v="3"/>
    <n v="2"/>
    <n v="1"/>
    <n v="2"/>
  </r>
  <r>
    <x v="1"/>
    <s v="Travel_Rarely"/>
    <x v="0"/>
    <s v="Current Employees"/>
    <x v="0"/>
    <x v="0"/>
    <x v="1087"/>
    <n v="1585"/>
    <x v="0"/>
    <x v="0"/>
    <x v="0"/>
    <s v="No"/>
    <s v="Y"/>
    <n v="5"/>
    <n v="-2"/>
    <n v="0"/>
    <x v="9"/>
    <n v="0"/>
    <m/>
    <n v="0"/>
    <n v="1"/>
    <n v="884"/>
    <n v="1"/>
    <x v="2"/>
    <n v="1"/>
    <n v="2"/>
    <n v="73"/>
    <n v="3"/>
    <n v="2"/>
    <n v="3"/>
    <n v="6815"/>
    <n v="21447"/>
    <n v="6"/>
    <n v="13"/>
    <n v="3"/>
    <n v="1"/>
    <n v="80"/>
    <n v="0"/>
    <n v="15"/>
    <n v="3"/>
    <n v="1"/>
    <n v="0"/>
    <n v="0"/>
    <n v="0"/>
  </r>
  <r>
    <x v="1"/>
    <s v="Travel_Rarely"/>
    <x v="4"/>
    <s v="Current Employees"/>
    <x v="0"/>
    <x v="2"/>
    <x v="1088"/>
    <n v="1657"/>
    <x v="0"/>
    <x v="6"/>
    <x v="0"/>
    <s v="No"/>
    <s v="Y"/>
    <n v="3"/>
    <n v="-2"/>
    <n v="0"/>
    <x v="35"/>
    <n v="0"/>
    <m/>
    <n v="0"/>
    <n v="1"/>
    <n v="1141"/>
    <n v="2"/>
    <x v="3"/>
    <n v="1"/>
    <n v="3"/>
    <n v="31"/>
    <n v="3"/>
    <n v="1"/>
    <n v="3"/>
    <n v="2783"/>
    <n v="13251"/>
    <n v="1"/>
    <n v="19"/>
    <n v="3"/>
    <n v="1"/>
    <n v="80"/>
    <n v="0"/>
    <n v="2"/>
    <n v="3"/>
    <n v="2"/>
    <n v="2"/>
    <n v="2"/>
    <n v="2"/>
  </r>
  <r>
    <x v="1"/>
    <s v="Travel_Rarely"/>
    <x v="0"/>
    <s v="Current Employees"/>
    <x v="0"/>
    <x v="0"/>
    <x v="1089"/>
    <n v="1710"/>
    <x v="0"/>
    <x v="6"/>
    <x v="0"/>
    <s v="No"/>
    <s v="Y"/>
    <n v="2"/>
    <n v="-2"/>
    <n v="0"/>
    <x v="9"/>
    <n v="0"/>
    <m/>
    <n v="0"/>
    <n v="1"/>
    <n v="530"/>
    <n v="2"/>
    <x v="2"/>
    <n v="1"/>
    <n v="3"/>
    <n v="51"/>
    <n v="3"/>
    <n v="2"/>
    <n v="4"/>
    <n v="4502"/>
    <n v="7439"/>
    <n v="3"/>
    <n v="15"/>
    <n v="3"/>
    <n v="3"/>
    <n v="80"/>
    <n v="0"/>
    <n v="17"/>
    <n v="2"/>
    <n v="13"/>
    <n v="7"/>
    <n v="6"/>
    <n v="7"/>
  </r>
  <r>
    <x v="1"/>
    <s v="Travel_Rarely"/>
    <x v="2"/>
    <s v="Current Employees"/>
    <x v="0"/>
    <x v="0"/>
    <x v="1090"/>
    <n v="1779"/>
    <x v="0"/>
    <x v="0"/>
    <x v="0"/>
    <s v="No"/>
    <s v="Y"/>
    <n v="3"/>
    <n v="-2"/>
    <n v="0"/>
    <x v="13"/>
    <n v="0"/>
    <m/>
    <n v="0"/>
    <n v="1"/>
    <n v="511"/>
    <n v="3"/>
    <x v="0"/>
    <n v="1"/>
    <n v="4"/>
    <n v="32"/>
    <n v="1"/>
    <n v="2"/>
    <n v="4"/>
    <n v="6029"/>
    <n v="25353"/>
    <n v="5"/>
    <n v="12"/>
    <n v="3"/>
    <n v="1"/>
    <n v="80"/>
    <n v="0"/>
    <n v="6"/>
    <n v="3"/>
    <n v="2"/>
    <n v="2"/>
    <n v="2"/>
    <n v="2"/>
  </r>
  <r>
    <x v="1"/>
    <s v="Travel_Rarely"/>
    <x v="2"/>
    <s v="Current Employees"/>
    <x v="0"/>
    <x v="1"/>
    <x v="1091"/>
    <n v="2060"/>
    <x v="0"/>
    <x v="6"/>
    <x v="0"/>
    <s v="No"/>
    <s v="Y"/>
    <n v="2"/>
    <n v="-2"/>
    <n v="0"/>
    <x v="25"/>
    <n v="0"/>
    <m/>
    <n v="0"/>
    <n v="1"/>
    <n v="1167"/>
    <n v="5"/>
    <x v="3"/>
    <n v="1"/>
    <n v="4"/>
    <n v="30"/>
    <n v="2"/>
    <n v="1"/>
    <n v="3"/>
    <n v="2966"/>
    <n v="21378"/>
    <n v="0"/>
    <n v="18"/>
    <n v="3"/>
    <n v="4"/>
    <n v="80"/>
    <n v="0"/>
    <n v="5"/>
    <n v="3"/>
    <n v="4"/>
    <n v="2"/>
    <n v="0"/>
    <n v="0"/>
  </r>
  <r>
    <x v="1"/>
    <s v="Travel_Rarely"/>
    <x v="1"/>
    <s v="Current Employees"/>
    <x v="0"/>
    <x v="0"/>
    <x v="1092"/>
    <n v="2046"/>
    <x v="0"/>
    <x v="0"/>
    <x v="0"/>
    <s v="No"/>
    <s v="Y"/>
    <n v="3"/>
    <n v="-2"/>
    <n v="0"/>
    <x v="28"/>
    <n v="0"/>
    <m/>
    <n v="0"/>
    <n v="1"/>
    <n v="374"/>
    <n v="20"/>
    <x v="3"/>
    <n v="1"/>
    <n v="4"/>
    <n v="50"/>
    <n v="3"/>
    <n v="2"/>
    <n v="3"/>
    <n v="4850"/>
    <n v="23333"/>
    <n v="8"/>
    <n v="15"/>
    <n v="3"/>
    <n v="3"/>
    <n v="80"/>
    <n v="0"/>
    <n v="8"/>
    <n v="3"/>
    <n v="5"/>
    <n v="3"/>
    <n v="0"/>
    <n v="1"/>
  </r>
  <r>
    <x v="1"/>
    <s v="Travel_Rarely"/>
    <x v="1"/>
    <s v="Current Employees"/>
    <x v="0"/>
    <x v="3"/>
    <x v="1093"/>
    <n v="1757"/>
    <x v="0"/>
    <x v="0"/>
    <x v="0"/>
    <s v="No"/>
    <s v="Y"/>
    <n v="1"/>
    <n v="-2"/>
    <n v="0"/>
    <x v="1"/>
    <n v="0"/>
    <m/>
    <n v="0"/>
    <n v="1"/>
    <n v="1313"/>
    <n v="11"/>
    <x v="2"/>
    <n v="1"/>
    <n v="4"/>
    <n v="80"/>
    <n v="3"/>
    <n v="2"/>
    <n v="2"/>
    <n v="4507"/>
    <n v="8191"/>
    <n v="3"/>
    <n v="12"/>
    <n v="3"/>
    <n v="3"/>
    <n v="80"/>
    <n v="0"/>
    <n v="8"/>
    <n v="4"/>
    <n v="5"/>
    <n v="1"/>
    <n v="0"/>
    <n v="4"/>
  </r>
  <r>
    <x v="1"/>
    <s v="Non-Travel"/>
    <x v="2"/>
    <s v="Current Employees"/>
    <x v="2"/>
    <x v="0"/>
    <x v="1094"/>
    <n v="1858"/>
    <x v="1"/>
    <x v="8"/>
    <x v="2"/>
    <s v="No"/>
    <s v="Y"/>
    <n v="2"/>
    <n v="-2"/>
    <n v="0"/>
    <x v="14"/>
    <n v="0"/>
    <m/>
    <n v="0"/>
    <n v="1"/>
    <n v="280"/>
    <n v="1"/>
    <x v="0"/>
    <n v="1"/>
    <n v="3"/>
    <n v="43"/>
    <n v="3"/>
    <n v="1"/>
    <n v="4"/>
    <n v="2706"/>
    <n v="10494"/>
    <n v="1"/>
    <n v="15"/>
    <n v="3"/>
    <n v="2"/>
    <n v="80"/>
    <n v="1"/>
    <n v="3"/>
    <n v="3"/>
    <n v="3"/>
    <n v="2"/>
    <n v="2"/>
    <n v="2"/>
  </r>
  <r>
    <x v="1"/>
    <s v="Non-Travel"/>
    <x v="0"/>
    <s v="Current Employees"/>
    <x v="2"/>
    <x v="5"/>
    <x v="1095"/>
    <n v="1805"/>
    <x v="1"/>
    <x v="8"/>
    <x v="2"/>
    <s v="No"/>
    <s v="Y"/>
    <n v="3"/>
    <n v="-2"/>
    <n v="0"/>
    <x v="8"/>
    <n v="0"/>
    <m/>
    <n v="0"/>
    <n v="1"/>
    <n v="1336"/>
    <n v="2"/>
    <x v="3"/>
    <n v="1"/>
    <n v="1"/>
    <n v="100"/>
    <n v="3"/>
    <n v="1"/>
    <n v="2"/>
    <n v="2592"/>
    <n v="7129"/>
    <n v="5"/>
    <n v="13"/>
    <n v="3"/>
    <n v="4"/>
    <n v="80"/>
    <n v="3"/>
    <n v="13"/>
    <n v="3"/>
    <n v="11"/>
    <n v="10"/>
    <n v="3"/>
    <n v="8"/>
  </r>
  <r>
    <x v="1"/>
    <s v="Non-Travel"/>
    <x v="0"/>
    <s v="Current Employees"/>
    <x v="2"/>
    <x v="5"/>
    <x v="1096"/>
    <n v="1722"/>
    <x v="1"/>
    <x v="8"/>
    <x v="1"/>
    <s v="No"/>
    <s v="Y"/>
    <n v="4"/>
    <n v="-2"/>
    <n v="0"/>
    <x v="0"/>
    <n v="0"/>
    <m/>
    <n v="0"/>
    <n v="1"/>
    <n v="552"/>
    <n v="4"/>
    <x v="3"/>
    <n v="1"/>
    <n v="3"/>
    <n v="60"/>
    <n v="1"/>
    <n v="2"/>
    <n v="2"/>
    <n v="6430"/>
    <n v="20794"/>
    <n v="6"/>
    <n v="19"/>
    <n v="3"/>
    <n v="2"/>
    <n v="80"/>
    <n v="1"/>
    <n v="10"/>
    <n v="3"/>
    <n v="3"/>
    <n v="2"/>
    <n v="1"/>
    <n v="2"/>
  </r>
  <r>
    <x v="1"/>
    <s v="Non-Travel"/>
    <x v="0"/>
    <s v="Current Employees"/>
    <x v="1"/>
    <x v="2"/>
    <x v="1097"/>
    <n v="1804"/>
    <x v="1"/>
    <x v="3"/>
    <x v="2"/>
    <s v="No"/>
    <s v="Y"/>
    <n v="6"/>
    <n v="-2"/>
    <n v="0"/>
    <x v="10"/>
    <n v="0"/>
    <m/>
    <n v="0"/>
    <n v="1"/>
    <n v="1180"/>
    <n v="2"/>
    <x v="0"/>
    <n v="1"/>
    <n v="2"/>
    <n v="90"/>
    <n v="3"/>
    <n v="2"/>
    <n v="4"/>
    <n v="5762"/>
    <n v="24442"/>
    <n v="2"/>
    <n v="14"/>
    <n v="3"/>
    <n v="3"/>
    <n v="80"/>
    <n v="1"/>
    <n v="15"/>
    <n v="3"/>
    <n v="7"/>
    <n v="7"/>
    <n v="1"/>
    <n v="7"/>
  </r>
  <r>
    <x v="1"/>
    <s v="Non-Travel"/>
    <x v="0"/>
    <s v="Current Employees"/>
    <x v="1"/>
    <x v="2"/>
    <x v="1098"/>
    <n v="1468"/>
    <x v="1"/>
    <x v="7"/>
    <x v="2"/>
    <s v="No"/>
    <s v="Y"/>
    <n v="5"/>
    <n v="-2"/>
    <n v="0"/>
    <x v="32"/>
    <n v="0"/>
    <m/>
    <n v="0"/>
    <n v="1"/>
    <n v="218"/>
    <n v="8"/>
    <x v="1"/>
    <n v="1"/>
    <n v="4"/>
    <n v="55"/>
    <n v="2"/>
    <n v="3"/>
    <n v="2"/>
    <n v="13757"/>
    <n v="25178"/>
    <n v="2"/>
    <n v="11"/>
    <n v="3"/>
    <n v="3"/>
    <n v="80"/>
    <n v="1"/>
    <n v="16"/>
    <n v="3"/>
    <n v="9"/>
    <n v="8"/>
    <n v="4"/>
    <n v="8"/>
  </r>
  <r>
    <x v="1"/>
    <s v="Non-Travel"/>
    <x v="2"/>
    <s v="Current Employees"/>
    <x v="1"/>
    <x v="4"/>
    <x v="1099"/>
    <n v="1482"/>
    <x v="1"/>
    <x v="1"/>
    <x v="2"/>
    <s v="No"/>
    <s v="Y"/>
    <n v="2"/>
    <n v="-2"/>
    <n v="0"/>
    <x v="7"/>
    <n v="0"/>
    <m/>
    <n v="0"/>
    <n v="1"/>
    <n v="990"/>
    <n v="7"/>
    <x v="3"/>
    <n v="1"/>
    <n v="4"/>
    <n v="64"/>
    <n v="3"/>
    <n v="1"/>
    <n v="4"/>
    <n v="1274"/>
    <n v="7152"/>
    <n v="1"/>
    <n v="13"/>
    <n v="3"/>
    <n v="2"/>
    <n v="80"/>
    <n v="2"/>
    <n v="1"/>
    <n v="2"/>
    <n v="1"/>
    <n v="0"/>
    <n v="0"/>
    <n v="0"/>
  </r>
  <r>
    <x v="1"/>
    <s v="Non-Travel"/>
    <x v="0"/>
    <s v="Current Employees"/>
    <x v="1"/>
    <x v="1"/>
    <x v="1100"/>
    <n v="1449"/>
    <x v="1"/>
    <x v="2"/>
    <x v="2"/>
    <s v="No"/>
    <s v="Y"/>
    <n v="2"/>
    <n v="-2"/>
    <n v="0"/>
    <x v="32"/>
    <n v="0"/>
    <m/>
    <n v="0"/>
    <n v="1"/>
    <n v="663"/>
    <n v="9"/>
    <x v="2"/>
    <n v="1"/>
    <n v="3"/>
    <n v="81"/>
    <n v="3"/>
    <n v="2"/>
    <n v="3"/>
    <n v="3975"/>
    <n v="23099"/>
    <n v="3"/>
    <n v="11"/>
    <n v="3"/>
    <n v="3"/>
    <n v="80"/>
    <n v="2"/>
    <n v="11"/>
    <n v="4"/>
    <n v="8"/>
    <n v="7"/>
    <n v="0"/>
    <n v="7"/>
  </r>
  <r>
    <x v="1"/>
    <s v="Non-Travel"/>
    <x v="2"/>
    <s v="Current Employees"/>
    <x v="1"/>
    <x v="4"/>
    <x v="1101"/>
    <n v="1771"/>
    <x v="1"/>
    <x v="1"/>
    <x v="2"/>
    <s v="No"/>
    <s v="Y"/>
    <n v="2"/>
    <n v="-2"/>
    <n v="0"/>
    <x v="3"/>
    <n v="0"/>
    <m/>
    <n v="0"/>
    <n v="1"/>
    <n v="775"/>
    <n v="4"/>
    <x v="3"/>
    <n v="1"/>
    <n v="4"/>
    <n v="90"/>
    <n v="3"/>
    <n v="2"/>
    <n v="4"/>
    <n v="3055"/>
    <n v="6194"/>
    <n v="5"/>
    <n v="15"/>
    <n v="3"/>
    <n v="4"/>
    <n v="80"/>
    <n v="2"/>
    <n v="11"/>
    <n v="2"/>
    <n v="9"/>
    <n v="8"/>
    <n v="1"/>
    <n v="7"/>
  </r>
  <r>
    <x v="1"/>
    <s v="Non-Travel"/>
    <x v="2"/>
    <s v="Current Employees"/>
    <x v="1"/>
    <x v="2"/>
    <x v="1102"/>
    <n v="1994"/>
    <x v="1"/>
    <x v="2"/>
    <x v="2"/>
    <s v="No"/>
    <s v="Y"/>
    <n v="2"/>
    <n v="-2"/>
    <n v="0"/>
    <x v="3"/>
    <n v="0"/>
    <m/>
    <n v="0"/>
    <n v="1"/>
    <n v="1313"/>
    <n v="1"/>
    <x v="0"/>
    <n v="1"/>
    <n v="2"/>
    <n v="59"/>
    <n v="2"/>
    <n v="1"/>
    <n v="3"/>
    <n v="2008"/>
    <n v="20439"/>
    <n v="1"/>
    <n v="12"/>
    <n v="3"/>
    <n v="3"/>
    <n v="80"/>
    <n v="3"/>
    <n v="1"/>
    <n v="2"/>
    <n v="1"/>
    <n v="1"/>
    <n v="0"/>
    <n v="0"/>
  </r>
  <r>
    <x v="1"/>
    <s v="Non-Travel"/>
    <x v="1"/>
    <s v="Current Employees"/>
    <x v="1"/>
    <x v="4"/>
    <x v="1103"/>
    <n v="1934"/>
    <x v="1"/>
    <x v="1"/>
    <x v="1"/>
    <s v="No"/>
    <s v="Y"/>
    <n v="4"/>
    <n v="-2"/>
    <n v="0"/>
    <x v="40"/>
    <n v="0"/>
    <m/>
    <n v="0"/>
    <n v="1"/>
    <n v="1169"/>
    <n v="14"/>
    <x v="2"/>
    <n v="1"/>
    <n v="4"/>
    <n v="64"/>
    <n v="3"/>
    <n v="2"/>
    <n v="4"/>
    <n v="5467"/>
    <n v="2125"/>
    <n v="8"/>
    <n v="18"/>
    <n v="3"/>
    <n v="3"/>
    <n v="80"/>
    <n v="1"/>
    <n v="16"/>
    <n v="4"/>
    <n v="8"/>
    <n v="7"/>
    <n v="1"/>
    <n v="7"/>
  </r>
  <r>
    <x v="1"/>
    <s v="Non-Travel"/>
    <x v="2"/>
    <s v="Current Employees"/>
    <x v="1"/>
    <x v="4"/>
    <x v="1104"/>
    <n v="1574"/>
    <x v="1"/>
    <x v="1"/>
    <x v="1"/>
    <s v="No"/>
    <s v="Y"/>
    <n v="3"/>
    <n v="-2"/>
    <n v="0"/>
    <x v="5"/>
    <n v="0"/>
    <m/>
    <n v="0"/>
    <n v="1"/>
    <n v="1200"/>
    <n v="1"/>
    <x v="2"/>
    <n v="1"/>
    <n v="4"/>
    <n v="62"/>
    <n v="3"/>
    <n v="2"/>
    <n v="4"/>
    <n v="4087"/>
    <n v="25174"/>
    <n v="4"/>
    <n v="14"/>
    <n v="3"/>
    <n v="2"/>
    <n v="80"/>
    <n v="1"/>
    <n v="9"/>
    <n v="2"/>
    <n v="6"/>
    <n v="5"/>
    <n v="1"/>
    <n v="2"/>
  </r>
  <r>
    <x v="1"/>
    <s v="Non-Travel"/>
    <x v="0"/>
    <s v="Current Employees"/>
    <x v="1"/>
    <x v="0"/>
    <x v="1105"/>
    <n v="1813"/>
    <x v="1"/>
    <x v="1"/>
    <x v="0"/>
    <s v="No"/>
    <s v="Y"/>
    <n v="2"/>
    <n v="-2"/>
    <n v="0"/>
    <x v="23"/>
    <n v="0"/>
    <m/>
    <n v="0"/>
    <n v="1"/>
    <n v="343"/>
    <n v="9"/>
    <x v="3"/>
    <n v="1"/>
    <n v="1"/>
    <n v="52"/>
    <n v="3"/>
    <n v="1"/>
    <n v="3"/>
    <n v="2438"/>
    <n v="24978"/>
    <n v="4"/>
    <n v="13"/>
    <n v="3"/>
    <n v="3"/>
    <n v="80"/>
    <n v="0"/>
    <n v="7"/>
    <n v="2"/>
    <n v="3"/>
    <n v="2"/>
    <n v="1"/>
    <n v="2"/>
  </r>
  <r>
    <x v="1"/>
    <s v="Non-Travel"/>
    <x v="2"/>
    <s v="Current Employees"/>
    <x v="1"/>
    <x v="2"/>
    <x v="1106"/>
    <n v="2057"/>
    <x v="1"/>
    <x v="3"/>
    <x v="0"/>
    <s v="No"/>
    <s v="Y"/>
    <n v="2"/>
    <n v="-2"/>
    <n v="0"/>
    <x v="12"/>
    <n v="0"/>
    <m/>
    <n v="0"/>
    <n v="1"/>
    <n v="325"/>
    <n v="5"/>
    <x v="3"/>
    <n v="1"/>
    <n v="2"/>
    <n v="74"/>
    <n v="3"/>
    <n v="2"/>
    <n v="3"/>
    <n v="9936"/>
    <n v="3787"/>
    <n v="0"/>
    <n v="19"/>
    <n v="3"/>
    <n v="2"/>
    <n v="80"/>
    <n v="0"/>
    <n v="10"/>
    <n v="3"/>
    <n v="9"/>
    <n v="4"/>
    <n v="1"/>
    <n v="7"/>
  </r>
  <r>
    <x v="1"/>
    <s v="Non-Travel"/>
    <x v="2"/>
    <s v="Current Employees"/>
    <x v="1"/>
    <x v="4"/>
    <x v="1107"/>
    <n v="1764"/>
    <x v="1"/>
    <x v="1"/>
    <x v="0"/>
    <s v="No"/>
    <s v="Y"/>
    <n v="3"/>
    <n v="-2"/>
    <n v="0"/>
    <x v="5"/>
    <n v="0"/>
    <m/>
    <n v="0"/>
    <n v="1"/>
    <n v="953"/>
    <n v="5"/>
    <x v="2"/>
    <n v="1"/>
    <n v="4"/>
    <n v="65"/>
    <n v="3"/>
    <n v="1"/>
    <n v="4"/>
    <n v="2718"/>
    <n v="17674"/>
    <n v="2"/>
    <n v="14"/>
    <n v="3"/>
    <n v="2"/>
    <n v="80"/>
    <n v="0"/>
    <n v="12"/>
    <n v="3"/>
    <n v="7"/>
    <n v="7"/>
    <n v="0"/>
    <n v="7"/>
  </r>
  <r>
    <x v="1"/>
    <s v="Non-Travel"/>
    <x v="0"/>
    <s v="Current Employees"/>
    <x v="1"/>
    <x v="0"/>
    <x v="1108"/>
    <n v="1471"/>
    <x v="1"/>
    <x v="2"/>
    <x v="0"/>
    <s v="No"/>
    <s v="Y"/>
    <n v="5"/>
    <n v="-2"/>
    <n v="0"/>
    <x v="20"/>
    <n v="0"/>
    <m/>
    <n v="0"/>
    <n v="1"/>
    <n v="981"/>
    <n v="5"/>
    <x v="3"/>
    <n v="1"/>
    <n v="3"/>
    <n v="90"/>
    <n v="2"/>
    <n v="1"/>
    <n v="3"/>
    <n v="3162"/>
    <n v="7973"/>
    <n v="3"/>
    <n v="14"/>
    <n v="3"/>
    <n v="4"/>
    <n v="80"/>
    <n v="0"/>
    <n v="7"/>
    <n v="3"/>
    <n v="5"/>
    <n v="2"/>
    <n v="0"/>
    <n v="3"/>
  </r>
  <r>
    <x v="1"/>
    <s v="Non-Travel"/>
    <x v="2"/>
    <s v="Current Employees"/>
    <x v="1"/>
    <x v="2"/>
    <x v="1109"/>
    <n v="1947"/>
    <x v="1"/>
    <x v="1"/>
    <x v="0"/>
    <s v="No"/>
    <s v="Y"/>
    <n v="3"/>
    <n v="-2"/>
    <n v="0"/>
    <x v="14"/>
    <n v="0"/>
    <m/>
    <n v="0"/>
    <n v="1"/>
    <n v="1103"/>
    <n v="16"/>
    <x v="3"/>
    <n v="1"/>
    <n v="3"/>
    <n v="49"/>
    <n v="3"/>
    <n v="1"/>
    <n v="3"/>
    <n v="2144"/>
    <n v="2122"/>
    <n v="1"/>
    <n v="14"/>
    <n v="3"/>
    <n v="3"/>
    <n v="80"/>
    <n v="0"/>
    <n v="5"/>
    <n v="2"/>
    <n v="5"/>
    <n v="3"/>
    <n v="1"/>
    <n v="4"/>
  </r>
  <r>
    <x v="1"/>
    <s v="Non-Travel"/>
    <x v="0"/>
    <s v="Current Employees"/>
    <x v="1"/>
    <x v="4"/>
    <x v="1110"/>
    <n v="1440"/>
    <x v="1"/>
    <x v="2"/>
    <x v="0"/>
    <s v="No"/>
    <s v="Y"/>
    <n v="2"/>
    <n v="-2"/>
    <n v="0"/>
    <x v="2"/>
    <n v="0"/>
    <m/>
    <n v="0"/>
    <n v="1"/>
    <n v="1413"/>
    <n v="5"/>
    <x v="0"/>
    <n v="1"/>
    <n v="4"/>
    <n v="84"/>
    <n v="4"/>
    <n v="1"/>
    <n v="4"/>
    <n v="3500"/>
    <n v="25470"/>
    <n v="0"/>
    <n v="14"/>
    <n v="3"/>
    <n v="1"/>
    <n v="80"/>
    <n v="0"/>
    <n v="7"/>
    <n v="1"/>
    <n v="6"/>
    <n v="5"/>
    <n v="1"/>
    <n v="3"/>
  </r>
  <r>
    <x v="1"/>
    <s v="Non-Travel"/>
    <x v="0"/>
    <s v="Current Employees"/>
    <x v="1"/>
    <x v="0"/>
    <x v="1111"/>
    <n v="1976"/>
    <x v="1"/>
    <x v="1"/>
    <x v="0"/>
    <s v="No"/>
    <s v="Y"/>
    <n v="2"/>
    <n v="-2"/>
    <n v="0"/>
    <x v="19"/>
    <n v="0"/>
    <m/>
    <n v="0"/>
    <n v="1"/>
    <n v="335"/>
    <n v="23"/>
    <x v="0"/>
    <n v="1"/>
    <n v="4"/>
    <n v="37"/>
    <n v="2"/>
    <n v="2"/>
    <n v="3"/>
    <n v="4332"/>
    <n v="14811"/>
    <n v="1"/>
    <n v="12"/>
    <n v="3"/>
    <n v="4"/>
    <n v="80"/>
    <n v="0"/>
    <n v="20"/>
    <n v="3"/>
    <n v="20"/>
    <n v="9"/>
    <n v="3"/>
    <n v="7"/>
  </r>
  <r>
    <x v="1"/>
    <s v="Non-Travel"/>
    <x v="0"/>
    <s v="Current Employees"/>
    <x v="1"/>
    <x v="0"/>
    <x v="1112"/>
    <n v="2022"/>
    <x v="1"/>
    <x v="5"/>
    <x v="0"/>
    <s v="No"/>
    <s v="Y"/>
    <n v="3"/>
    <n v="-2"/>
    <n v="0"/>
    <x v="22"/>
    <n v="0"/>
    <m/>
    <n v="0"/>
    <n v="1"/>
    <n v="105"/>
    <n v="9"/>
    <x v="3"/>
    <n v="1"/>
    <n v="4"/>
    <n v="87"/>
    <n v="3"/>
    <n v="5"/>
    <n v="4"/>
    <n v="19431"/>
    <n v="15302"/>
    <n v="2"/>
    <n v="13"/>
    <n v="3"/>
    <n v="3"/>
    <n v="80"/>
    <n v="0"/>
    <n v="21"/>
    <n v="2"/>
    <n v="6"/>
    <n v="0"/>
    <n v="1"/>
    <n v="3"/>
  </r>
  <r>
    <x v="1"/>
    <s v="Non-Travel"/>
    <x v="1"/>
    <s v="Current Employees"/>
    <x v="0"/>
    <x v="0"/>
    <x v="1113"/>
    <n v="2019"/>
    <x v="1"/>
    <x v="6"/>
    <x v="2"/>
    <s v="No"/>
    <s v="Y"/>
    <n v="3"/>
    <n v="-2"/>
    <n v="0"/>
    <x v="39"/>
    <n v="0"/>
    <m/>
    <n v="0"/>
    <n v="1"/>
    <n v="585"/>
    <n v="29"/>
    <x v="2"/>
    <n v="1"/>
    <n v="1"/>
    <n v="40"/>
    <n v="3"/>
    <n v="1"/>
    <n v="4"/>
    <n v="3482"/>
    <n v="19788"/>
    <n v="2"/>
    <n v="15"/>
    <n v="3"/>
    <n v="2"/>
    <n v="80"/>
    <n v="2"/>
    <n v="16"/>
    <n v="2"/>
    <n v="9"/>
    <n v="8"/>
    <n v="0"/>
    <n v="0"/>
  </r>
  <r>
    <x v="1"/>
    <s v="Non-Travel"/>
    <x v="1"/>
    <s v="Current Employees"/>
    <x v="0"/>
    <x v="3"/>
    <x v="1114"/>
    <n v="1612"/>
    <x v="1"/>
    <x v="0"/>
    <x v="1"/>
    <s v="No"/>
    <s v="Y"/>
    <n v="2"/>
    <n v="-2"/>
    <n v="0"/>
    <x v="28"/>
    <n v="0"/>
    <m/>
    <n v="0"/>
    <n v="1"/>
    <n v="336"/>
    <n v="26"/>
    <x v="3"/>
    <n v="1"/>
    <n v="1"/>
    <n v="52"/>
    <n v="2"/>
    <n v="2"/>
    <n v="2"/>
    <n v="4385"/>
    <n v="24162"/>
    <n v="1"/>
    <n v="15"/>
    <n v="3"/>
    <n v="1"/>
    <n v="80"/>
    <n v="1"/>
    <n v="10"/>
    <n v="3"/>
    <n v="10"/>
    <n v="7"/>
    <n v="4"/>
    <n v="5"/>
  </r>
  <r>
    <x v="1"/>
    <s v="Non-Travel"/>
    <x v="1"/>
    <s v="Current Employees"/>
    <x v="0"/>
    <x v="3"/>
    <x v="1115"/>
    <n v="1731"/>
    <x v="1"/>
    <x v="0"/>
    <x v="1"/>
    <s v="No"/>
    <s v="Y"/>
    <n v="3"/>
    <n v="-2"/>
    <n v="0"/>
    <x v="40"/>
    <n v="0"/>
    <m/>
    <n v="0"/>
    <n v="1"/>
    <n v="543"/>
    <n v="2"/>
    <x v="2"/>
    <n v="1"/>
    <n v="3"/>
    <n v="87"/>
    <n v="3"/>
    <n v="2"/>
    <n v="2"/>
    <n v="4978"/>
    <n v="3536"/>
    <n v="7"/>
    <n v="11"/>
    <n v="3"/>
    <n v="4"/>
    <n v="80"/>
    <n v="1"/>
    <n v="4"/>
    <n v="1"/>
    <n v="1"/>
    <n v="0"/>
    <n v="0"/>
    <n v="0"/>
  </r>
  <r>
    <x v="1"/>
    <s v="Non-Travel"/>
    <x v="1"/>
    <s v="Current Employees"/>
    <x v="0"/>
    <x v="0"/>
    <x v="1116"/>
    <n v="1801"/>
    <x v="1"/>
    <x v="0"/>
    <x v="0"/>
    <s v="No"/>
    <s v="Y"/>
    <n v="3"/>
    <n v="-2"/>
    <n v="0"/>
    <x v="21"/>
    <n v="0"/>
    <m/>
    <n v="0"/>
    <n v="1"/>
    <n v="849"/>
    <n v="26"/>
    <x v="0"/>
    <n v="1"/>
    <n v="2"/>
    <n v="98"/>
    <n v="2"/>
    <n v="2"/>
    <n v="2"/>
    <n v="7991"/>
    <n v="25166"/>
    <n v="8"/>
    <n v="15"/>
    <n v="3"/>
    <n v="3"/>
    <n v="80"/>
    <n v="0"/>
    <n v="6"/>
    <n v="3"/>
    <n v="2"/>
    <n v="2"/>
    <n v="2"/>
    <n v="2"/>
  </r>
  <r>
    <x v="1"/>
    <s v="Travel_Frequently"/>
    <x v="0"/>
    <s v="Current Employees"/>
    <x v="2"/>
    <x v="5"/>
    <x v="1117"/>
    <n v="1563"/>
    <x v="1"/>
    <x v="8"/>
    <x v="1"/>
    <s v="No"/>
    <s v="Y"/>
    <n v="2"/>
    <n v="-2"/>
    <n v="0"/>
    <x v="8"/>
    <n v="0"/>
    <m/>
    <n v="0"/>
    <n v="1"/>
    <n v="888"/>
    <n v="10"/>
    <x v="2"/>
    <n v="1"/>
    <n v="3"/>
    <n v="71"/>
    <n v="3"/>
    <n v="2"/>
    <n v="3"/>
    <n v="6077"/>
    <n v="14814"/>
    <n v="3"/>
    <n v="11"/>
    <n v="3"/>
    <n v="3"/>
    <n v="80"/>
    <n v="0"/>
    <n v="10"/>
    <n v="3"/>
    <n v="6"/>
    <n v="3"/>
    <n v="1"/>
    <n v="2"/>
  </r>
  <r>
    <x v="1"/>
    <s v="Travel_Frequently"/>
    <x v="4"/>
    <s v="Current Employees"/>
    <x v="2"/>
    <x v="2"/>
    <x v="1118"/>
    <n v="1746"/>
    <x v="1"/>
    <x v="8"/>
    <x v="1"/>
    <s v="No"/>
    <s v="Y"/>
    <n v="2"/>
    <n v="-2"/>
    <n v="0"/>
    <x v="17"/>
    <n v="0"/>
    <m/>
    <n v="0"/>
    <n v="1"/>
    <n v="897"/>
    <n v="10"/>
    <x v="3"/>
    <n v="1"/>
    <n v="1"/>
    <n v="59"/>
    <n v="3"/>
    <n v="1"/>
    <n v="4"/>
    <n v="2145"/>
    <n v="2097"/>
    <n v="0"/>
    <n v="14"/>
    <n v="3"/>
    <n v="4"/>
    <n v="80"/>
    <n v="1"/>
    <n v="3"/>
    <n v="3"/>
    <n v="2"/>
    <n v="2"/>
    <n v="2"/>
    <n v="1"/>
  </r>
  <r>
    <x v="1"/>
    <s v="Travel_Frequently"/>
    <x v="2"/>
    <s v="Current Employees"/>
    <x v="1"/>
    <x v="0"/>
    <x v="1119"/>
    <n v="1590"/>
    <x v="1"/>
    <x v="4"/>
    <x v="2"/>
    <s v="No"/>
    <s v="Y"/>
    <n v="0"/>
    <n v="-2"/>
    <n v="0"/>
    <x v="11"/>
    <n v="0"/>
    <m/>
    <n v="0"/>
    <n v="1"/>
    <n v="995"/>
    <n v="2"/>
    <x v="1"/>
    <n v="1"/>
    <n v="1"/>
    <n v="87"/>
    <n v="3"/>
    <n v="2"/>
    <n v="4"/>
    <n v="8853"/>
    <n v="24483"/>
    <n v="1"/>
    <n v="19"/>
    <n v="3"/>
    <n v="4"/>
    <n v="80"/>
    <n v="1"/>
    <n v="6"/>
    <n v="4"/>
    <n v="6"/>
    <n v="4"/>
    <n v="1"/>
    <n v="3"/>
  </r>
  <r>
    <x v="1"/>
    <s v="Travel_Frequently"/>
    <x v="2"/>
    <s v="Current Employees"/>
    <x v="1"/>
    <x v="0"/>
    <x v="1120"/>
    <n v="1615"/>
    <x v="1"/>
    <x v="3"/>
    <x v="2"/>
    <s v="No"/>
    <s v="Y"/>
    <n v="3"/>
    <n v="-2"/>
    <n v="0"/>
    <x v="13"/>
    <n v="0"/>
    <m/>
    <n v="0"/>
    <n v="1"/>
    <n v="426"/>
    <n v="10"/>
    <x v="2"/>
    <n v="1"/>
    <n v="3"/>
    <n v="42"/>
    <n v="4"/>
    <n v="2"/>
    <n v="4"/>
    <n v="4724"/>
    <n v="17000"/>
    <n v="1"/>
    <n v="13"/>
    <n v="3"/>
    <n v="1"/>
    <n v="80"/>
    <n v="1"/>
    <n v="9"/>
    <n v="3"/>
    <n v="9"/>
    <n v="7"/>
    <n v="7"/>
    <n v="2"/>
  </r>
  <r>
    <x v="1"/>
    <s v="Travel_Frequently"/>
    <x v="2"/>
    <s v="Current Employees"/>
    <x v="1"/>
    <x v="2"/>
    <x v="1121"/>
    <n v="1485"/>
    <x v="1"/>
    <x v="7"/>
    <x v="2"/>
    <s v="No"/>
    <s v="Y"/>
    <n v="3"/>
    <n v="-2"/>
    <n v="0"/>
    <x v="13"/>
    <n v="0"/>
    <m/>
    <n v="0"/>
    <n v="1"/>
    <n v="829"/>
    <n v="15"/>
    <x v="3"/>
    <n v="1"/>
    <n v="2"/>
    <n v="71"/>
    <n v="3"/>
    <n v="4"/>
    <n v="3"/>
    <n v="17007"/>
    <n v="11929"/>
    <n v="7"/>
    <n v="14"/>
    <n v="3"/>
    <n v="4"/>
    <n v="80"/>
    <n v="2"/>
    <n v="16"/>
    <n v="2"/>
    <n v="14"/>
    <n v="8"/>
    <n v="6"/>
    <n v="9"/>
  </r>
  <r>
    <x v="1"/>
    <s v="Travel_Frequently"/>
    <x v="2"/>
    <s v="Current Employees"/>
    <x v="1"/>
    <x v="1"/>
    <x v="1122"/>
    <n v="1431"/>
    <x v="1"/>
    <x v="1"/>
    <x v="2"/>
    <s v="No"/>
    <s v="Y"/>
    <n v="2"/>
    <n v="-2"/>
    <n v="0"/>
    <x v="13"/>
    <n v="0"/>
    <m/>
    <n v="0"/>
    <n v="1"/>
    <n v="560"/>
    <n v="1"/>
    <x v="2"/>
    <n v="1"/>
    <n v="4"/>
    <n v="91"/>
    <n v="3"/>
    <n v="1"/>
    <n v="3"/>
    <n v="2996"/>
    <n v="20284"/>
    <n v="5"/>
    <n v="14"/>
    <n v="3"/>
    <n v="3"/>
    <n v="80"/>
    <n v="2"/>
    <n v="10"/>
    <n v="3"/>
    <n v="4"/>
    <n v="3"/>
    <n v="1"/>
    <n v="3"/>
  </r>
  <r>
    <x v="1"/>
    <s v="Travel_Frequently"/>
    <x v="2"/>
    <s v="Current Employees"/>
    <x v="1"/>
    <x v="0"/>
    <x v="1123"/>
    <n v="1653"/>
    <x v="1"/>
    <x v="3"/>
    <x v="2"/>
    <s v="No"/>
    <s v="Y"/>
    <n v="6"/>
    <n v="-2"/>
    <n v="0"/>
    <x v="36"/>
    <n v="0"/>
    <m/>
    <n v="0"/>
    <n v="1"/>
    <n v="772"/>
    <n v="2"/>
    <x v="1"/>
    <n v="1"/>
    <n v="4"/>
    <n v="77"/>
    <n v="4"/>
    <n v="2"/>
    <n v="3"/>
    <n v="5206"/>
    <n v="4973"/>
    <n v="1"/>
    <n v="17"/>
    <n v="3"/>
    <n v="3"/>
    <n v="80"/>
    <n v="2"/>
    <n v="7"/>
    <n v="3"/>
    <n v="7"/>
    <n v="7"/>
    <n v="0"/>
    <n v="7"/>
  </r>
  <r>
    <x v="1"/>
    <s v="Travel_Frequently"/>
    <x v="1"/>
    <s v="Current Employees"/>
    <x v="1"/>
    <x v="0"/>
    <x v="1124"/>
    <n v="1941"/>
    <x v="1"/>
    <x v="7"/>
    <x v="1"/>
    <s v="No"/>
    <s v="Y"/>
    <n v="3"/>
    <n v="-2"/>
    <n v="0"/>
    <x v="1"/>
    <n v="0"/>
    <m/>
    <n v="0"/>
    <n v="1"/>
    <n v="1064"/>
    <n v="2"/>
    <x v="1"/>
    <n v="1"/>
    <n v="2"/>
    <n v="42"/>
    <n v="3"/>
    <n v="5"/>
    <n v="4"/>
    <n v="19161"/>
    <n v="13738"/>
    <n v="3"/>
    <n v="15"/>
    <n v="3"/>
    <n v="4"/>
    <n v="80"/>
    <n v="0"/>
    <n v="28"/>
    <n v="3"/>
    <n v="5"/>
    <n v="4"/>
    <n v="4"/>
    <n v="3"/>
  </r>
  <r>
    <x v="1"/>
    <s v="Travel_Frequently"/>
    <x v="2"/>
    <s v="Current Employees"/>
    <x v="1"/>
    <x v="2"/>
    <x v="1125"/>
    <n v="1852"/>
    <x v="1"/>
    <x v="2"/>
    <x v="1"/>
    <s v="No"/>
    <s v="Y"/>
    <n v="3"/>
    <n v="-2"/>
    <n v="0"/>
    <x v="11"/>
    <n v="0"/>
    <m/>
    <n v="0"/>
    <n v="1"/>
    <n v="574"/>
    <n v="20"/>
    <x v="1"/>
    <n v="1"/>
    <n v="4"/>
    <n v="40"/>
    <n v="3"/>
    <n v="1"/>
    <n v="4"/>
    <n v="3812"/>
    <n v="7003"/>
    <n v="1"/>
    <n v="13"/>
    <n v="3"/>
    <n v="2"/>
    <n v="80"/>
    <n v="0"/>
    <n v="11"/>
    <n v="4"/>
    <n v="11"/>
    <n v="8"/>
    <n v="3"/>
    <n v="10"/>
  </r>
  <r>
    <x v="1"/>
    <s v="Travel_Frequently"/>
    <x v="0"/>
    <s v="Current Employees"/>
    <x v="1"/>
    <x v="0"/>
    <x v="1126"/>
    <n v="1997"/>
    <x v="1"/>
    <x v="3"/>
    <x v="1"/>
    <s v="No"/>
    <s v="Y"/>
    <n v="1"/>
    <n v="-2"/>
    <n v="0"/>
    <x v="8"/>
    <n v="0"/>
    <m/>
    <n v="0"/>
    <n v="1"/>
    <n v="508"/>
    <n v="6"/>
    <x v="2"/>
    <n v="1"/>
    <n v="1"/>
    <n v="72"/>
    <n v="2"/>
    <n v="2"/>
    <n v="3"/>
    <n v="5321"/>
    <n v="14284"/>
    <n v="2"/>
    <n v="11"/>
    <n v="3"/>
    <n v="4"/>
    <n v="80"/>
    <n v="1"/>
    <n v="10"/>
    <n v="3"/>
    <n v="8"/>
    <n v="3"/>
    <n v="7"/>
    <n v="7"/>
  </r>
  <r>
    <x v="1"/>
    <s v="Travel_Frequently"/>
    <x v="2"/>
    <s v="Current Employees"/>
    <x v="1"/>
    <x v="0"/>
    <x v="1127"/>
    <n v="1720"/>
    <x v="1"/>
    <x v="1"/>
    <x v="1"/>
    <s v="No"/>
    <s v="Y"/>
    <n v="3"/>
    <n v="-2"/>
    <n v="0"/>
    <x v="5"/>
    <n v="0"/>
    <m/>
    <n v="0"/>
    <n v="1"/>
    <n v="585"/>
    <n v="10"/>
    <x v="3"/>
    <n v="1"/>
    <n v="1"/>
    <n v="56"/>
    <n v="3"/>
    <n v="1"/>
    <n v="3"/>
    <n v="3433"/>
    <n v="17360"/>
    <n v="6"/>
    <n v="13"/>
    <n v="3"/>
    <n v="1"/>
    <n v="80"/>
    <n v="1"/>
    <n v="10"/>
    <n v="2"/>
    <n v="5"/>
    <n v="2"/>
    <n v="1"/>
    <n v="3"/>
  </r>
  <r>
    <x v="1"/>
    <s v="Travel_Frequently"/>
    <x v="2"/>
    <s v="Current Employees"/>
    <x v="1"/>
    <x v="1"/>
    <x v="1128"/>
    <n v="1918"/>
    <x v="1"/>
    <x v="2"/>
    <x v="1"/>
    <s v="No"/>
    <s v="Y"/>
    <n v="3"/>
    <n v="-2"/>
    <n v="0"/>
    <x v="25"/>
    <n v="0"/>
    <m/>
    <n v="0"/>
    <n v="1"/>
    <n v="1096"/>
    <n v="6"/>
    <x v="3"/>
    <n v="1"/>
    <n v="3"/>
    <n v="61"/>
    <n v="4"/>
    <n v="1"/>
    <n v="4"/>
    <n v="2544"/>
    <n v="7102"/>
    <n v="0"/>
    <n v="18"/>
    <n v="3"/>
    <n v="1"/>
    <n v="80"/>
    <n v="1"/>
    <n v="8"/>
    <n v="3"/>
    <n v="7"/>
    <n v="7"/>
    <n v="7"/>
    <n v="7"/>
  </r>
  <r>
    <x v="1"/>
    <s v="Travel_Frequently"/>
    <x v="0"/>
    <s v="Current Employees"/>
    <x v="1"/>
    <x v="2"/>
    <x v="1129"/>
    <n v="2061"/>
    <x v="1"/>
    <x v="2"/>
    <x v="1"/>
    <s v="No"/>
    <s v="Y"/>
    <n v="3"/>
    <n v="-2"/>
    <n v="0"/>
    <x v="9"/>
    <n v="0"/>
    <m/>
    <n v="0"/>
    <n v="1"/>
    <n v="884"/>
    <n v="23"/>
    <x v="0"/>
    <n v="1"/>
    <n v="3"/>
    <n v="41"/>
    <n v="4"/>
    <n v="2"/>
    <n v="4"/>
    <n v="2571"/>
    <n v="12290"/>
    <n v="4"/>
    <n v="17"/>
    <n v="3"/>
    <n v="3"/>
    <n v="80"/>
    <n v="1"/>
    <n v="17"/>
    <n v="3"/>
    <n v="5"/>
    <n v="2"/>
    <n v="0"/>
    <n v="3"/>
  </r>
  <r>
    <x v="1"/>
    <s v="Travel_Frequently"/>
    <x v="2"/>
    <s v="Current Employees"/>
    <x v="1"/>
    <x v="4"/>
    <x v="1130"/>
    <n v="1597"/>
    <x v="1"/>
    <x v="4"/>
    <x v="1"/>
    <s v="No"/>
    <s v="Y"/>
    <n v="3"/>
    <n v="-2"/>
    <n v="0"/>
    <x v="13"/>
    <n v="0"/>
    <m/>
    <n v="0"/>
    <n v="1"/>
    <n v="653"/>
    <n v="10"/>
    <x v="2"/>
    <n v="1"/>
    <n v="4"/>
    <n v="92"/>
    <n v="2"/>
    <n v="2"/>
    <n v="4"/>
    <n v="5063"/>
    <n v="15332"/>
    <n v="1"/>
    <n v="14"/>
    <n v="3"/>
    <n v="2"/>
    <n v="80"/>
    <n v="1"/>
    <n v="8"/>
    <n v="2"/>
    <n v="8"/>
    <n v="2"/>
    <n v="7"/>
    <n v="7"/>
  </r>
  <r>
    <x v="1"/>
    <s v="Travel_Frequently"/>
    <x v="0"/>
    <s v="Current Employees"/>
    <x v="1"/>
    <x v="0"/>
    <x v="1131"/>
    <n v="1668"/>
    <x v="1"/>
    <x v="1"/>
    <x v="1"/>
    <s v="No"/>
    <s v="Y"/>
    <n v="4"/>
    <n v="-2"/>
    <n v="0"/>
    <x v="8"/>
    <n v="0"/>
    <m/>
    <n v="0"/>
    <n v="1"/>
    <n v="1189"/>
    <n v="1"/>
    <x v="3"/>
    <n v="1"/>
    <n v="4"/>
    <n v="90"/>
    <n v="3"/>
    <n v="2"/>
    <n v="4"/>
    <n v="4735"/>
    <n v="9867"/>
    <n v="7"/>
    <n v="15"/>
    <n v="3"/>
    <n v="4"/>
    <n v="80"/>
    <n v="2"/>
    <n v="19"/>
    <n v="4"/>
    <n v="13"/>
    <n v="11"/>
    <n v="2"/>
    <n v="9"/>
  </r>
  <r>
    <x v="1"/>
    <s v="Travel_Frequently"/>
    <x v="1"/>
    <s v="Current Employees"/>
    <x v="1"/>
    <x v="2"/>
    <x v="1132"/>
    <n v="1922"/>
    <x v="1"/>
    <x v="4"/>
    <x v="0"/>
    <s v="No"/>
    <s v="Y"/>
    <n v="3"/>
    <n v="-2"/>
    <n v="0"/>
    <x v="28"/>
    <n v="0"/>
    <m/>
    <n v="0"/>
    <n v="1"/>
    <n v="1297"/>
    <n v="1"/>
    <x v="2"/>
    <n v="1"/>
    <n v="2"/>
    <n v="44"/>
    <n v="3"/>
    <n v="2"/>
    <n v="3"/>
    <n v="5399"/>
    <n v="14511"/>
    <n v="4"/>
    <n v="12"/>
    <n v="3"/>
    <n v="3"/>
    <n v="80"/>
    <n v="0"/>
    <n v="12"/>
    <n v="3"/>
    <n v="4"/>
    <n v="2"/>
    <n v="0"/>
    <n v="3"/>
  </r>
  <r>
    <x v="1"/>
    <s v="Travel_Frequently"/>
    <x v="0"/>
    <s v="Current Employees"/>
    <x v="1"/>
    <x v="0"/>
    <x v="1133"/>
    <n v="1412"/>
    <x v="1"/>
    <x v="3"/>
    <x v="0"/>
    <s v="No"/>
    <s v="Y"/>
    <n v="2"/>
    <n v="-2"/>
    <n v="0"/>
    <x v="10"/>
    <n v="0"/>
    <m/>
    <n v="0"/>
    <n v="1"/>
    <n v="200"/>
    <n v="18"/>
    <x v="0"/>
    <n v="1"/>
    <n v="3"/>
    <n v="60"/>
    <n v="3"/>
    <n v="3"/>
    <n v="4"/>
    <n v="9362"/>
    <n v="19944"/>
    <n v="2"/>
    <n v="11"/>
    <n v="3"/>
    <n v="3"/>
    <n v="80"/>
    <n v="0"/>
    <n v="10"/>
    <n v="3"/>
    <n v="2"/>
    <n v="2"/>
    <n v="2"/>
    <n v="2"/>
  </r>
  <r>
    <x v="1"/>
    <s v="Travel_Frequently"/>
    <x v="2"/>
    <s v="Current Employees"/>
    <x v="1"/>
    <x v="2"/>
    <x v="1134"/>
    <n v="1648"/>
    <x v="1"/>
    <x v="1"/>
    <x v="0"/>
    <s v="No"/>
    <s v="Y"/>
    <n v="0"/>
    <n v="-2"/>
    <n v="0"/>
    <x v="4"/>
    <n v="0"/>
    <m/>
    <n v="0"/>
    <n v="1"/>
    <n v="591"/>
    <n v="2"/>
    <x v="3"/>
    <n v="1"/>
    <n v="4"/>
    <n v="87"/>
    <n v="3"/>
    <n v="1"/>
    <n v="4"/>
    <n v="2580"/>
    <n v="6297"/>
    <n v="2"/>
    <n v="13"/>
    <n v="3"/>
    <n v="3"/>
    <n v="80"/>
    <n v="0"/>
    <n v="6"/>
    <n v="2"/>
    <n v="4"/>
    <n v="2"/>
    <n v="1"/>
    <n v="2"/>
  </r>
  <r>
    <x v="1"/>
    <s v="Travel_Frequently"/>
    <x v="0"/>
    <s v="Current Employees"/>
    <x v="0"/>
    <x v="0"/>
    <x v="1135"/>
    <n v="1812"/>
    <x v="1"/>
    <x v="0"/>
    <x v="2"/>
    <s v="No"/>
    <s v="Y"/>
    <n v="6"/>
    <n v="-2"/>
    <n v="0"/>
    <x v="22"/>
    <n v="0"/>
    <m/>
    <n v="0"/>
    <n v="1"/>
    <n v="766"/>
    <n v="20"/>
    <x v="3"/>
    <n v="1"/>
    <n v="3"/>
    <n v="83"/>
    <n v="3"/>
    <n v="2"/>
    <n v="4"/>
    <n v="4127"/>
    <n v="19188"/>
    <n v="2"/>
    <n v="18"/>
    <n v="3"/>
    <n v="4"/>
    <n v="80"/>
    <n v="1"/>
    <n v="7"/>
    <n v="3"/>
    <n v="2"/>
    <n v="1"/>
    <n v="2"/>
    <n v="2"/>
  </r>
  <r>
    <x v="1"/>
    <s v="Travel_Frequently"/>
    <x v="0"/>
    <s v="Current Employees"/>
    <x v="0"/>
    <x v="2"/>
    <x v="1136"/>
    <n v="1700"/>
    <x v="1"/>
    <x v="0"/>
    <x v="2"/>
    <s v="No"/>
    <s v="Y"/>
    <n v="2"/>
    <n v="-2"/>
    <n v="0"/>
    <x v="2"/>
    <n v="0"/>
    <m/>
    <n v="0"/>
    <n v="1"/>
    <n v="1278"/>
    <n v="1"/>
    <x v="2"/>
    <n v="1"/>
    <n v="3"/>
    <n v="31"/>
    <n v="1"/>
    <n v="2"/>
    <n v="4"/>
    <n v="9525"/>
    <n v="7677"/>
    <n v="1"/>
    <n v="14"/>
    <n v="3"/>
    <n v="3"/>
    <n v="80"/>
    <n v="2"/>
    <n v="6"/>
    <n v="2"/>
    <n v="6"/>
    <n v="3"/>
    <n v="1"/>
    <n v="3"/>
  </r>
  <r>
    <x v="1"/>
    <s v="Travel_Frequently"/>
    <x v="1"/>
    <s v="Current Employees"/>
    <x v="0"/>
    <x v="2"/>
    <x v="1137"/>
    <n v="2065"/>
    <x v="1"/>
    <x v="0"/>
    <x v="1"/>
    <s v="No"/>
    <s v="Y"/>
    <n v="3"/>
    <n v="-2"/>
    <n v="0"/>
    <x v="1"/>
    <n v="0"/>
    <m/>
    <n v="0"/>
    <n v="1"/>
    <n v="1023"/>
    <n v="2"/>
    <x v="3"/>
    <n v="1"/>
    <n v="4"/>
    <n v="63"/>
    <n v="2"/>
    <n v="2"/>
    <n v="2"/>
    <n v="5390"/>
    <n v="13243"/>
    <n v="2"/>
    <n v="14"/>
    <n v="3"/>
    <n v="4"/>
    <n v="80"/>
    <n v="0"/>
    <n v="17"/>
    <n v="2"/>
    <n v="9"/>
    <n v="6"/>
    <n v="0"/>
    <n v="8"/>
  </r>
  <r>
    <x v="1"/>
    <s v="Travel_Frequently"/>
    <x v="2"/>
    <s v="Current Employees"/>
    <x v="0"/>
    <x v="2"/>
    <x v="1138"/>
    <n v="1477"/>
    <x v="1"/>
    <x v="0"/>
    <x v="1"/>
    <s v="No"/>
    <s v="Y"/>
    <n v="2"/>
    <n v="-2"/>
    <n v="0"/>
    <x v="3"/>
    <n v="0"/>
    <m/>
    <n v="0"/>
    <n v="1"/>
    <n v="430"/>
    <n v="7"/>
    <x v="3"/>
    <n v="1"/>
    <n v="4"/>
    <n v="54"/>
    <n v="3"/>
    <n v="2"/>
    <n v="3"/>
    <n v="4373"/>
    <n v="17456"/>
    <n v="0"/>
    <n v="14"/>
    <n v="3"/>
    <n v="1"/>
    <n v="80"/>
    <n v="2"/>
    <n v="5"/>
    <n v="3"/>
    <n v="4"/>
    <n v="3"/>
    <n v="0"/>
    <n v="3"/>
  </r>
  <r>
    <x v="1"/>
    <s v="Travel_Frequently"/>
    <x v="2"/>
    <s v="Current Employees"/>
    <x v="0"/>
    <x v="0"/>
    <x v="1139"/>
    <n v="1507"/>
    <x v="1"/>
    <x v="0"/>
    <x v="0"/>
    <s v="No"/>
    <s v="Y"/>
    <n v="5"/>
    <n v="-2"/>
    <n v="0"/>
    <x v="14"/>
    <n v="0"/>
    <m/>
    <n v="0"/>
    <n v="1"/>
    <n v="467"/>
    <n v="7"/>
    <x v="3"/>
    <n v="1"/>
    <n v="3"/>
    <n v="55"/>
    <n v="3"/>
    <n v="2"/>
    <n v="3"/>
    <n v="4898"/>
    <n v="11827"/>
    <n v="0"/>
    <n v="14"/>
    <n v="3"/>
    <n v="4"/>
    <n v="80"/>
    <n v="0"/>
    <n v="5"/>
    <n v="3"/>
    <n v="4"/>
    <n v="2"/>
    <n v="1"/>
    <n v="3"/>
  </r>
  <r>
    <x v="1"/>
    <s v="Travel_Frequently"/>
    <x v="2"/>
    <s v="Current Employees"/>
    <x v="0"/>
    <x v="1"/>
    <x v="1140"/>
    <n v="1613"/>
    <x v="1"/>
    <x v="0"/>
    <x v="0"/>
    <s v="No"/>
    <s v="Y"/>
    <n v="3"/>
    <n v="-2"/>
    <n v="0"/>
    <x v="12"/>
    <n v="0"/>
    <m/>
    <n v="0"/>
    <n v="1"/>
    <n v="715"/>
    <n v="2"/>
    <x v="2"/>
    <n v="1"/>
    <n v="4"/>
    <n v="54"/>
    <n v="3"/>
    <n v="2"/>
    <n v="3"/>
    <n v="5332"/>
    <n v="21602"/>
    <n v="7"/>
    <n v="13"/>
    <n v="3"/>
    <n v="4"/>
    <n v="80"/>
    <n v="0"/>
    <n v="10"/>
    <n v="3"/>
    <n v="5"/>
    <n v="2"/>
    <n v="0"/>
    <n v="3"/>
  </r>
  <r>
    <x v="1"/>
    <s v="Travel_Frequently"/>
    <x v="2"/>
    <s v="Current Employees"/>
    <x v="0"/>
    <x v="3"/>
    <x v="1141"/>
    <n v="1853"/>
    <x v="1"/>
    <x v="0"/>
    <x v="0"/>
    <s v="No"/>
    <s v="Y"/>
    <n v="2"/>
    <n v="-2"/>
    <n v="0"/>
    <x v="5"/>
    <n v="0"/>
    <m/>
    <n v="0"/>
    <n v="1"/>
    <n v="1318"/>
    <n v="10"/>
    <x v="2"/>
    <n v="1"/>
    <n v="4"/>
    <n v="79"/>
    <n v="3"/>
    <n v="2"/>
    <n v="2"/>
    <n v="4648"/>
    <n v="26075"/>
    <n v="8"/>
    <n v="13"/>
    <n v="3"/>
    <n v="3"/>
    <n v="80"/>
    <n v="0"/>
    <n v="4"/>
    <n v="4"/>
    <n v="0"/>
    <n v="0"/>
    <n v="0"/>
    <n v="0"/>
  </r>
  <r>
    <x v="1"/>
    <s v="Travel_Rarely"/>
    <x v="0"/>
    <s v="Current Employees"/>
    <x v="2"/>
    <x v="1"/>
    <x v="1142"/>
    <n v="1794"/>
    <x v="1"/>
    <x v="8"/>
    <x v="2"/>
    <s v="No"/>
    <s v="Y"/>
    <n v="4"/>
    <n v="-2"/>
    <n v="0"/>
    <x v="2"/>
    <n v="0"/>
    <m/>
    <n v="0"/>
    <n v="1"/>
    <n v="1239"/>
    <n v="8"/>
    <x v="0"/>
    <n v="1"/>
    <n v="3"/>
    <n v="89"/>
    <n v="3"/>
    <n v="2"/>
    <n v="2"/>
    <n v="4071"/>
    <n v="12832"/>
    <n v="2"/>
    <n v="13"/>
    <n v="3"/>
    <n v="3"/>
    <n v="80"/>
    <n v="0"/>
    <n v="19"/>
    <n v="2"/>
    <n v="10"/>
    <n v="0"/>
    <n v="4"/>
    <n v="7"/>
  </r>
  <r>
    <x v="1"/>
    <s v="Travel_Rarely"/>
    <x v="2"/>
    <s v="Current Employees"/>
    <x v="2"/>
    <x v="2"/>
    <x v="1143"/>
    <n v="1865"/>
    <x v="1"/>
    <x v="8"/>
    <x v="1"/>
    <s v="No"/>
    <s v="Y"/>
    <n v="3"/>
    <n v="-2"/>
    <n v="0"/>
    <x v="11"/>
    <n v="0"/>
    <m/>
    <n v="0"/>
    <n v="1"/>
    <n v="352"/>
    <n v="6"/>
    <x v="1"/>
    <n v="1"/>
    <n v="4"/>
    <n v="87"/>
    <n v="2"/>
    <n v="1"/>
    <n v="2"/>
    <n v="2804"/>
    <n v="15434"/>
    <n v="1"/>
    <n v="11"/>
    <n v="3"/>
    <n v="4"/>
    <n v="80"/>
    <n v="0"/>
    <n v="1"/>
    <n v="3"/>
    <n v="1"/>
    <n v="0"/>
    <n v="0"/>
    <n v="0"/>
  </r>
  <r>
    <x v="1"/>
    <s v="Travel_Rarely"/>
    <x v="2"/>
    <s v="Current Employees"/>
    <x v="2"/>
    <x v="1"/>
    <x v="1144"/>
    <n v="1419"/>
    <x v="1"/>
    <x v="8"/>
    <x v="0"/>
    <s v="No"/>
    <s v="Y"/>
    <n v="3"/>
    <n v="-2"/>
    <n v="0"/>
    <x v="11"/>
    <n v="0"/>
    <m/>
    <n v="0"/>
    <n v="1"/>
    <n v="332"/>
    <n v="17"/>
    <x v="3"/>
    <n v="1"/>
    <n v="2"/>
    <n v="51"/>
    <n v="2"/>
    <n v="3"/>
    <n v="3"/>
    <n v="7988"/>
    <n v="9769"/>
    <n v="1"/>
    <n v="13"/>
    <n v="3"/>
    <n v="1"/>
    <n v="80"/>
    <n v="0"/>
    <n v="10"/>
    <n v="2"/>
    <n v="10"/>
    <n v="9"/>
    <n v="0"/>
    <n v="9"/>
  </r>
  <r>
    <x v="1"/>
    <s v="Travel_Rarely"/>
    <x v="0"/>
    <s v="Current Employees"/>
    <x v="2"/>
    <x v="0"/>
    <x v="1145"/>
    <n v="1778"/>
    <x v="1"/>
    <x v="8"/>
    <x v="0"/>
    <s v="No"/>
    <s v="Y"/>
    <n v="5"/>
    <n v="-2"/>
    <n v="0"/>
    <x v="23"/>
    <n v="0"/>
    <m/>
    <n v="0"/>
    <n v="1"/>
    <n v="244"/>
    <n v="2"/>
    <x v="3"/>
    <n v="1"/>
    <n v="2"/>
    <n v="97"/>
    <n v="3"/>
    <n v="1"/>
    <n v="4"/>
    <n v="3539"/>
    <n v="5033"/>
    <n v="0"/>
    <n v="13"/>
    <n v="3"/>
    <n v="2"/>
    <n v="80"/>
    <n v="0"/>
    <n v="10"/>
    <n v="3"/>
    <n v="9"/>
    <n v="7"/>
    <n v="1"/>
    <n v="8"/>
  </r>
  <r>
    <x v="1"/>
    <s v="Travel_Rarely"/>
    <x v="3"/>
    <s v="Current Employees"/>
    <x v="1"/>
    <x v="4"/>
    <x v="1146"/>
    <n v="1694"/>
    <x v="1"/>
    <x v="1"/>
    <x v="2"/>
    <s v="No"/>
    <s v="Y"/>
    <n v="1"/>
    <n v="-2"/>
    <n v="0"/>
    <x v="27"/>
    <n v="0"/>
    <m/>
    <n v="0"/>
    <n v="1"/>
    <n v="1441"/>
    <n v="22"/>
    <x v="3"/>
    <n v="1"/>
    <n v="4"/>
    <n v="94"/>
    <n v="2"/>
    <n v="1"/>
    <n v="4"/>
    <n v="3537"/>
    <n v="23737"/>
    <n v="5"/>
    <n v="12"/>
    <n v="3"/>
    <n v="4"/>
    <n v="80"/>
    <n v="1"/>
    <n v="8"/>
    <n v="3"/>
    <n v="4"/>
    <n v="2"/>
    <n v="1"/>
    <n v="2"/>
  </r>
  <r>
    <x v="1"/>
    <s v="Travel_Rarely"/>
    <x v="2"/>
    <s v="Current Employees"/>
    <x v="1"/>
    <x v="0"/>
    <x v="1147"/>
    <n v="1506"/>
    <x v="1"/>
    <x v="1"/>
    <x v="2"/>
    <s v="No"/>
    <s v="Y"/>
    <n v="2"/>
    <n v="-2"/>
    <n v="0"/>
    <x v="14"/>
    <n v="0"/>
    <m/>
    <n v="0"/>
    <n v="1"/>
    <n v="1423"/>
    <n v="1"/>
    <x v="3"/>
    <n v="1"/>
    <n v="1"/>
    <n v="72"/>
    <n v="2"/>
    <n v="1"/>
    <n v="3"/>
    <n v="1563"/>
    <n v="12530"/>
    <n v="1"/>
    <n v="14"/>
    <n v="3"/>
    <n v="4"/>
    <n v="80"/>
    <n v="1"/>
    <n v="1"/>
    <n v="1"/>
    <n v="1"/>
    <n v="0"/>
    <n v="0"/>
    <n v="0"/>
  </r>
  <r>
    <x v="1"/>
    <s v="Travel_Rarely"/>
    <x v="0"/>
    <s v="Current Employees"/>
    <x v="1"/>
    <x v="0"/>
    <x v="1148"/>
    <n v="1892"/>
    <x v="1"/>
    <x v="5"/>
    <x v="2"/>
    <s v="No"/>
    <s v="Y"/>
    <n v="3"/>
    <n v="-2"/>
    <n v="0"/>
    <x v="32"/>
    <n v="0"/>
    <m/>
    <n v="0"/>
    <n v="1"/>
    <n v="1137"/>
    <n v="1"/>
    <x v="2"/>
    <n v="1"/>
    <n v="1"/>
    <n v="98"/>
    <n v="3"/>
    <n v="4"/>
    <n v="3"/>
    <n v="16823"/>
    <n v="18991"/>
    <n v="2"/>
    <n v="11"/>
    <n v="3"/>
    <n v="1"/>
    <n v="80"/>
    <n v="1"/>
    <n v="22"/>
    <n v="3"/>
    <n v="19"/>
    <n v="7"/>
    <n v="11"/>
    <n v="16"/>
  </r>
  <r>
    <x v="1"/>
    <s v="Travel_Rarely"/>
    <x v="2"/>
    <s v="Current Employees"/>
    <x v="1"/>
    <x v="0"/>
    <x v="1149"/>
    <n v="1881"/>
    <x v="1"/>
    <x v="2"/>
    <x v="2"/>
    <s v="No"/>
    <s v="Y"/>
    <n v="2"/>
    <n v="-2"/>
    <n v="0"/>
    <x v="12"/>
    <n v="0"/>
    <m/>
    <n v="0"/>
    <n v="1"/>
    <n v="311"/>
    <n v="20"/>
    <x v="3"/>
    <n v="1"/>
    <n v="2"/>
    <n v="89"/>
    <n v="3"/>
    <n v="2"/>
    <n v="3"/>
    <n v="4197"/>
    <n v="18624"/>
    <n v="1"/>
    <n v="11"/>
    <n v="3"/>
    <n v="1"/>
    <n v="80"/>
    <n v="1"/>
    <n v="10"/>
    <n v="3"/>
    <n v="10"/>
    <n v="8"/>
    <n v="0"/>
    <n v="2"/>
  </r>
  <r>
    <x v="1"/>
    <s v="Travel_Rarely"/>
    <x v="0"/>
    <s v="Current Employees"/>
    <x v="1"/>
    <x v="2"/>
    <x v="1150"/>
    <n v="1627"/>
    <x v="1"/>
    <x v="2"/>
    <x v="2"/>
    <s v="No"/>
    <s v="Y"/>
    <n v="3"/>
    <n v="-2"/>
    <n v="0"/>
    <x v="22"/>
    <n v="0"/>
    <m/>
    <n v="0"/>
    <n v="1"/>
    <n v="170"/>
    <n v="3"/>
    <x v="0"/>
    <n v="1"/>
    <n v="3"/>
    <n v="76"/>
    <n v="2"/>
    <n v="2"/>
    <n v="3"/>
    <n v="3069"/>
    <n v="10302"/>
    <n v="0"/>
    <n v="15"/>
    <n v="3"/>
    <n v="4"/>
    <n v="80"/>
    <n v="1"/>
    <n v="11"/>
    <n v="3"/>
    <n v="10"/>
    <n v="8"/>
    <n v="0"/>
    <n v="7"/>
  </r>
  <r>
    <x v="1"/>
    <s v="Travel_Rarely"/>
    <x v="0"/>
    <s v="Current Employees"/>
    <x v="1"/>
    <x v="2"/>
    <x v="1151"/>
    <n v="1474"/>
    <x v="1"/>
    <x v="1"/>
    <x v="2"/>
    <s v="No"/>
    <s v="Y"/>
    <n v="3"/>
    <n v="-2"/>
    <n v="0"/>
    <x v="32"/>
    <n v="0"/>
    <m/>
    <n v="0"/>
    <n v="1"/>
    <n v="896"/>
    <n v="2"/>
    <x v="3"/>
    <n v="1"/>
    <n v="3"/>
    <n v="68"/>
    <n v="3"/>
    <n v="1"/>
    <n v="3"/>
    <n v="2345"/>
    <n v="8045"/>
    <n v="2"/>
    <n v="14"/>
    <n v="3"/>
    <n v="3"/>
    <n v="80"/>
    <n v="1"/>
    <n v="8"/>
    <n v="4"/>
    <n v="3"/>
    <n v="1"/>
    <n v="1"/>
    <n v="2"/>
  </r>
  <r>
    <x v="1"/>
    <s v="Travel_Rarely"/>
    <x v="1"/>
    <s v="Current Employees"/>
    <x v="1"/>
    <x v="0"/>
    <x v="1152"/>
    <n v="1857"/>
    <x v="1"/>
    <x v="3"/>
    <x v="2"/>
    <s v="No"/>
    <s v="Y"/>
    <n v="4"/>
    <n v="-2"/>
    <n v="0"/>
    <x v="21"/>
    <n v="0"/>
    <m/>
    <n v="0"/>
    <n v="1"/>
    <n v="706"/>
    <n v="2"/>
    <x v="0"/>
    <n v="1"/>
    <n v="4"/>
    <n v="82"/>
    <n v="3"/>
    <n v="3"/>
    <n v="4"/>
    <n v="8578"/>
    <n v="19989"/>
    <n v="3"/>
    <n v="14"/>
    <n v="3"/>
    <n v="3"/>
    <n v="80"/>
    <n v="1"/>
    <n v="12"/>
    <n v="2"/>
    <n v="9"/>
    <n v="8"/>
    <n v="4"/>
    <n v="7"/>
  </r>
  <r>
    <x v="1"/>
    <s v="Travel_Rarely"/>
    <x v="0"/>
    <s v="Current Employees"/>
    <x v="1"/>
    <x v="4"/>
    <x v="1153"/>
    <n v="1599"/>
    <x v="1"/>
    <x v="2"/>
    <x v="2"/>
    <s v="No"/>
    <s v="Y"/>
    <n v="0"/>
    <n v="-2"/>
    <n v="0"/>
    <x v="23"/>
    <n v="0"/>
    <m/>
    <n v="0"/>
    <n v="1"/>
    <n v="990"/>
    <n v="27"/>
    <x v="3"/>
    <n v="1"/>
    <n v="4"/>
    <n v="87"/>
    <n v="4"/>
    <n v="1"/>
    <n v="4"/>
    <n v="4876"/>
    <n v="5855"/>
    <n v="5"/>
    <n v="12"/>
    <n v="3"/>
    <n v="3"/>
    <n v="80"/>
    <n v="1"/>
    <n v="8"/>
    <n v="3"/>
    <n v="6"/>
    <n v="4"/>
    <n v="0"/>
    <n v="2"/>
  </r>
  <r>
    <x v="1"/>
    <s v="Travel_Rarely"/>
    <x v="0"/>
    <s v="Current Employees"/>
    <x v="1"/>
    <x v="0"/>
    <x v="1154"/>
    <n v="1940"/>
    <x v="1"/>
    <x v="1"/>
    <x v="2"/>
    <s v="No"/>
    <s v="Y"/>
    <n v="0"/>
    <n v="-2"/>
    <n v="0"/>
    <x v="8"/>
    <n v="0"/>
    <m/>
    <n v="0"/>
    <n v="1"/>
    <n v="1206"/>
    <n v="9"/>
    <x v="0"/>
    <n v="1"/>
    <n v="2"/>
    <n v="71"/>
    <n v="3"/>
    <n v="1"/>
    <n v="4"/>
    <n v="4771"/>
    <n v="14293"/>
    <n v="2"/>
    <n v="19"/>
    <n v="3"/>
    <n v="4"/>
    <n v="80"/>
    <n v="2"/>
    <n v="10"/>
    <n v="4"/>
    <n v="5"/>
    <n v="2"/>
    <n v="0"/>
    <n v="3"/>
  </r>
  <r>
    <x v="1"/>
    <s v="Travel_Rarely"/>
    <x v="3"/>
    <s v="Current Employees"/>
    <x v="1"/>
    <x v="2"/>
    <x v="1155"/>
    <n v="1424"/>
    <x v="1"/>
    <x v="7"/>
    <x v="2"/>
    <s v="No"/>
    <s v="Y"/>
    <n v="4"/>
    <n v="-2"/>
    <n v="0"/>
    <x v="27"/>
    <n v="0"/>
    <m/>
    <n v="0"/>
    <n v="1"/>
    <n v="1136"/>
    <n v="1"/>
    <x v="2"/>
    <n v="1"/>
    <n v="2"/>
    <n v="81"/>
    <n v="4"/>
    <n v="4"/>
    <n v="4"/>
    <n v="14732"/>
    <n v="12414"/>
    <n v="2"/>
    <n v="13"/>
    <n v="3"/>
    <n v="4"/>
    <n v="80"/>
    <n v="2"/>
    <n v="31"/>
    <n v="4"/>
    <n v="7"/>
    <n v="7"/>
    <n v="0"/>
    <n v="0"/>
  </r>
  <r>
    <x v="1"/>
    <s v="Travel_Rarely"/>
    <x v="1"/>
    <s v="Current Employees"/>
    <x v="1"/>
    <x v="0"/>
    <x v="1156"/>
    <n v="1484"/>
    <x v="1"/>
    <x v="4"/>
    <x v="2"/>
    <s v="No"/>
    <s v="Y"/>
    <n v="3"/>
    <n v="-2"/>
    <n v="0"/>
    <x v="1"/>
    <n v="0"/>
    <m/>
    <n v="0"/>
    <n v="1"/>
    <n v="1490"/>
    <n v="7"/>
    <x v="2"/>
    <n v="1"/>
    <n v="3"/>
    <n v="35"/>
    <n v="3"/>
    <n v="3"/>
    <n v="2"/>
    <n v="10466"/>
    <n v="20948"/>
    <n v="3"/>
    <n v="14"/>
    <n v="3"/>
    <n v="2"/>
    <n v="80"/>
    <n v="2"/>
    <n v="29"/>
    <n v="3"/>
    <n v="8"/>
    <n v="7"/>
    <n v="0"/>
    <n v="7"/>
  </r>
  <r>
    <x v="1"/>
    <s v="Travel_Rarely"/>
    <x v="2"/>
    <s v="Current Employees"/>
    <x v="1"/>
    <x v="0"/>
    <x v="1157"/>
    <n v="1859"/>
    <x v="1"/>
    <x v="4"/>
    <x v="2"/>
    <s v="No"/>
    <s v="Y"/>
    <n v="3"/>
    <n v="-2"/>
    <n v="0"/>
    <x v="11"/>
    <n v="0"/>
    <m/>
    <n v="0"/>
    <n v="1"/>
    <n v="726"/>
    <n v="29"/>
    <x v="1"/>
    <n v="1"/>
    <n v="4"/>
    <n v="93"/>
    <n v="1"/>
    <n v="2"/>
    <n v="3"/>
    <n v="6384"/>
    <n v="21143"/>
    <n v="8"/>
    <n v="17"/>
    <n v="3"/>
    <n v="4"/>
    <n v="80"/>
    <n v="2"/>
    <n v="11"/>
    <n v="3"/>
    <n v="7"/>
    <n v="0"/>
    <n v="1"/>
    <n v="6"/>
  </r>
  <r>
    <x v="1"/>
    <s v="Travel_Rarely"/>
    <x v="2"/>
    <s v="Current Employees"/>
    <x v="1"/>
    <x v="1"/>
    <x v="1158"/>
    <n v="1619"/>
    <x v="1"/>
    <x v="2"/>
    <x v="2"/>
    <s v="No"/>
    <s v="Y"/>
    <n v="3"/>
    <n v="-2"/>
    <n v="0"/>
    <x v="4"/>
    <n v="0"/>
    <m/>
    <n v="0"/>
    <n v="1"/>
    <n v="1302"/>
    <n v="19"/>
    <x v="3"/>
    <n v="1"/>
    <n v="4"/>
    <n v="67"/>
    <n v="2"/>
    <n v="1"/>
    <n v="3"/>
    <n v="4066"/>
    <n v="16290"/>
    <n v="1"/>
    <n v="11"/>
    <n v="3"/>
    <n v="1"/>
    <n v="80"/>
    <n v="2"/>
    <n v="7"/>
    <n v="3"/>
    <n v="7"/>
    <n v="7"/>
    <n v="0"/>
    <n v="7"/>
  </r>
  <r>
    <x v="1"/>
    <s v="Travel_Rarely"/>
    <x v="2"/>
    <s v="Current Employees"/>
    <x v="1"/>
    <x v="2"/>
    <x v="1159"/>
    <n v="1671"/>
    <x v="1"/>
    <x v="1"/>
    <x v="2"/>
    <s v="No"/>
    <s v="Y"/>
    <n v="4"/>
    <n v="-2"/>
    <n v="0"/>
    <x v="5"/>
    <n v="0"/>
    <m/>
    <n v="0"/>
    <n v="1"/>
    <n v="977"/>
    <n v="2"/>
    <x v="3"/>
    <n v="1"/>
    <n v="4"/>
    <n v="45"/>
    <n v="3"/>
    <n v="2"/>
    <n v="2"/>
    <n v="5470"/>
    <n v="25518"/>
    <n v="0"/>
    <n v="13"/>
    <n v="3"/>
    <n v="3"/>
    <n v="80"/>
    <n v="2"/>
    <n v="10"/>
    <n v="2"/>
    <n v="9"/>
    <n v="5"/>
    <n v="1"/>
    <n v="6"/>
  </r>
  <r>
    <x v="1"/>
    <s v="Travel_Rarely"/>
    <x v="1"/>
    <s v="Current Employees"/>
    <x v="1"/>
    <x v="4"/>
    <x v="1160"/>
    <n v="1553"/>
    <x v="1"/>
    <x v="4"/>
    <x v="2"/>
    <s v="No"/>
    <s v="Y"/>
    <n v="4"/>
    <n v="-2"/>
    <n v="0"/>
    <x v="28"/>
    <n v="0"/>
    <m/>
    <n v="0"/>
    <n v="1"/>
    <n v="538"/>
    <n v="1"/>
    <x v="2"/>
    <n v="1"/>
    <n v="4"/>
    <n v="66"/>
    <n v="3"/>
    <n v="3"/>
    <n v="4"/>
    <n v="7441"/>
    <n v="20933"/>
    <n v="1"/>
    <n v="12"/>
    <n v="3"/>
    <n v="1"/>
    <n v="80"/>
    <n v="3"/>
    <n v="10"/>
    <n v="3"/>
    <n v="10"/>
    <n v="8"/>
    <n v="7"/>
    <n v="7"/>
  </r>
  <r>
    <x v="1"/>
    <s v="Travel_Rarely"/>
    <x v="4"/>
    <s v="Current Employees"/>
    <x v="1"/>
    <x v="2"/>
    <x v="1161"/>
    <n v="1725"/>
    <x v="1"/>
    <x v="2"/>
    <x v="2"/>
    <s v="No"/>
    <s v="Y"/>
    <n v="2"/>
    <n v="-2"/>
    <n v="0"/>
    <x v="17"/>
    <n v="0"/>
    <m/>
    <n v="0"/>
    <n v="1"/>
    <n v="506"/>
    <n v="29"/>
    <x v="1"/>
    <n v="1"/>
    <n v="2"/>
    <n v="91"/>
    <n v="3"/>
    <n v="1"/>
    <n v="3"/>
    <n v="3907"/>
    <n v="3622"/>
    <n v="1"/>
    <n v="13"/>
    <n v="3"/>
    <n v="2"/>
    <n v="80"/>
    <n v="3"/>
    <n v="6"/>
    <n v="4"/>
    <n v="6"/>
    <n v="2"/>
    <n v="1"/>
    <n v="2"/>
  </r>
  <r>
    <x v="1"/>
    <s v="Travel_Rarely"/>
    <x v="4"/>
    <s v="Current Employees"/>
    <x v="1"/>
    <x v="4"/>
    <x v="1162"/>
    <n v="1551"/>
    <x v="1"/>
    <x v="2"/>
    <x v="2"/>
    <s v="No"/>
    <s v="Y"/>
    <n v="3"/>
    <n v="-2"/>
    <n v="0"/>
    <x v="17"/>
    <n v="0"/>
    <m/>
    <n v="0"/>
    <n v="1"/>
    <n v="350"/>
    <n v="21"/>
    <x v="0"/>
    <n v="1"/>
    <n v="4"/>
    <n v="57"/>
    <n v="2"/>
    <n v="1"/>
    <n v="4"/>
    <n v="2296"/>
    <n v="10036"/>
    <n v="0"/>
    <n v="14"/>
    <n v="3"/>
    <n v="2"/>
    <n v="80"/>
    <n v="3"/>
    <n v="2"/>
    <n v="3"/>
    <n v="1"/>
    <n v="1"/>
    <n v="0"/>
    <n v="0"/>
  </r>
  <r>
    <x v="1"/>
    <s v="Travel_Rarely"/>
    <x v="0"/>
    <s v="Current Employees"/>
    <x v="1"/>
    <x v="1"/>
    <x v="1163"/>
    <n v="1871"/>
    <x v="1"/>
    <x v="1"/>
    <x v="2"/>
    <s v="No"/>
    <s v="Y"/>
    <n v="2"/>
    <n v="-2"/>
    <n v="0"/>
    <x v="22"/>
    <n v="0"/>
    <m/>
    <n v="0"/>
    <n v="1"/>
    <n v="835"/>
    <n v="19"/>
    <x v="2"/>
    <n v="1"/>
    <n v="4"/>
    <n v="41"/>
    <n v="3"/>
    <n v="2"/>
    <n v="4"/>
    <n v="3902"/>
    <n v="5141"/>
    <n v="8"/>
    <n v="14"/>
    <n v="3"/>
    <n v="2"/>
    <n v="80"/>
    <n v="3"/>
    <n v="7"/>
    <n v="3"/>
    <n v="2"/>
    <n v="2"/>
    <n v="2"/>
    <n v="2"/>
  </r>
  <r>
    <x v="1"/>
    <s v="Travel_Rarely"/>
    <x v="0"/>
    <s v="Current Employees"/>
    <x v="1"/>
    <x v="0"/>
    <x v="1164"/>
    <n v="2031"/>
    <x v="1"/>
    <x v="5"/>
    <x v="1"/>
    <s v="No"/>
    <s v="Y"/>
    <n v="2"/>
    <n v="-2"/>
    <n v="0"/>
    <x v="19"/>
    <n v="0"/>
    <m/>
    <n v="0"/>
    <n v="1"/>
    <n v="300"/>
    <n v="2"/>
    <x v="3"/>
    <n v="1"/>
    <n v="1"/>
    <n v="56"/>
    <n v="3"/>
    <n v="5"/>
    <n v="3"/>
    <n v="18880"/>
    <n v="17312"/>
    <n v="5"/>
    <n v="11"/>
    <n v="3"/>
    <n v="1"/>
    <n v="80"/>
    <n v="0"/>
    <n v="24"/>
    <n v="2"/>
    <n v="22"/>
    <n v="6"/>
    <n v="4"/>
    <n v="14"/>
  </r>
  <r>
    <x v="1"/>
    <s v="Travel_Rarely"/>
    <x v="0"/>
    <s v="Current Employees"/>
    <x v="1"/>
    <x v="2"/>
    <x v="1165"/>
    <n v="1543"/>
    <x v="1"/>
    <x v="1"/>
    <x v="1"/>
    <s v="No"/>
    <s v="Y"/>
    <n v="2"/>
    <n v="-2"/>
    <n v="0"/>
    <x v="2"/>
    <n v="0"/>
    <m/>
    <n v="0"/>
    <n v="1"/>
    <n v="674"/>
    <n v="13"/>
    <x v="3"/>
    <n v="1"/>
    <n v="1"/>
    <n v="47"/>
    <n v="3"/>
    <n v="2"/>
    <n v="4"/>
    <n v="4285"/>
    <n v="3031"/>
    <n v="1"/>
    <n v="17"/>
    <n v="3"/>
    <n v="1"/>
    <n v="80"/>
    <n v="0"/>
    <n v="10"/>
    <n v="3"/>
    <n v="10"/>
    <n v="8"/>
    <n v="3"/>
    <n v="7"/>
  </r>
  <r>
    <x v="1"/>
    <s v="Travel_Rarely"/>
    <x v="2"/>
    <s v="Current Employees"/>
    <x v="1"/>
    <x v="0"/>
    <x v="1166"/>
    <n v="1434"/>
    <x v="1"/>
    <x v="2"/>
    <x v="1"/>
    <s v="No"/>
    <s v="Y"/>
    <n v="3"/>
    <n v="-2"/>
    <n v="0"/>
    <x v="4"/>
    <n v="0"/>
    <m/>
    <n v="0"/>
    <n v="1"/>
    <n v="1377"/>
    <n v="11"/>
    <x v="1"/>
    <n v="1"/>
    <n v="2"/>
    <n v="91"/>
    <n v="3"/>
    <n v="1"/>
    <n v="3"/>
    <n v="2099"/>
    <n v="7679"/>
    <n v="0"/>
    <n v="14"/>
    <n v="3"/>
    <n v="2"/>
    <n v="80"/>
    <n v="0"/>
    <n v="6"/>
    <n v="4"/>
    <n v="5"/>
    <n v="0"/>
    <n v="1"/>
    <n v="4"/>
  </r>
  <r>
    <x v="1"/>
    <s v="Travel_Rarely"/>
    <x v="0"/>
    <s v="Current Employees"/>
    <x v="1"/>
    <x v="0"/>
    <x v="1167"/>
    <n v="1621"/>
    <x v="1"/>
    <x v="1"/>
    <x v="1"/>
    <s v="No"/>
    <s v="Y"/>
    <n v="2"/>
    <n v="-2"/>
    <n v="0"/>
    <x v="10"/>
    <n v="0"/>
    <m/>
    <n v="0"/>
    <n v="1"/>
    <n v="819"/>
    <n v="18"/>
    <x v="4"/>
    <n v="1"/>
    <n v="2"/>
    <n v="48"/>
    <n v="4"/>
    <n v="2"/>
    <n v="3"/>
    <n v="5208"/>
    <n v="26312"/>
    <n v="1"/>
    <n v="11"/>
    <n v="3"/>
    <n v="4"/>
    <n v="80"/>
    <n v="0"/>
    <n v="16"/>
    <n v="3"/>
    <n v="16"/>
    <n v="15"/>
    <n v="1"/>
    <n v="10"/>
  </r>
  <r>
    <x v="1"/>
    <s v="Travel_Rarely"/>
    <x v="2"/>
    <s v="Current Employees"/>
    <x v="1"/>
    <x v="2"/>
    <x v="1168"/>
    <n v="2068"/>
    <x v="1"/>
    <x v="2"/>
    <x v="1"/>
    <s v="No"/>
    <s v="Y"/>
    <n v="3"/>
    <n v="-2"/>
    <n v="0"/>
    <x v="13"/>
    <n v="0"/>
    <m/>
    <n v="0"/>
    <n v="1"/>
    <n v="628"/>
    <n v="8"/>
    <x v="3"/>
    <n v="1"/>
    <n v="2"/>
    <n v="82"/>
    <n v="4"/>
    <n v="2"/>
    <n v="3"/>
    <n v="4404"/>
    <n v="10228"/>
    <n v="2"/>
    <n v="12"/>
    <n v="3"/>
    <n v="1"/>
    <n v="80"/>
    <n v="0"/>
    <n v="6"/>
    <n v="4"/>
    <n v="4"/>
    <n v="3"/>
    <n v="1"/>
    <n v="2"/>
  </r>
  <r>
    <x v="1"/>
    <s v="Travel_Rarely"/>
    <x v="1"/>
    <s v="Current Employees"/>
    <x v="1"/>
    <x v="2"/>
    <x v="1169"/>
    <n v="1689"/>
    <x v="1"/>
    <x v="4"/>
    <x v="1"/>
    <s v="No"/>
    <s v="Y"/>
    <n v="2"/>
    <n v="-2"/>
    <n v="0"/>
    <x v="16"/>
    <n v="0"/>
    <m/>
    <n v="0"/>
    <n v="1"/>
    <n v="1395"/>
    <n v="24"/>
    <x v="2"/>
    <n v="1"/>
    <n v="2"/>
    <n v="48"/>
    <n v="4"/>
    <n v="3"/>
    <n v="4"/>
    <n v="7005"/>
    <n v="3458"/>
    <n v="3"/>
    <n v="15"/>
    <n v="3"/>
    <n v="3"/>
    <n v="80"/>
    <n v="0"/>
    <n v="11"/>
    <n v="3"/>
    <n v="4"/>
    <n v="3"/>
    <n v="1"/>
    <n v="2"/>
  </r>
  <r>
    <x v="1"/>
    <s v="Travel_Rarely"/>
    <x v="1"/>
    <s v="Current Employees"/>
    <x v="1"/>
    <x v="0"/>
    <x v="1170"/>
    <n v="1867"/>
    <x v="1"/>
    <x v="7"/>
    <x v="1"/>
    <s v="No"/>
    <s v="Y"/>
    <n v="3"/>
    <n v="-2"/>
    <n v="0"/>
    <x v="26"/>
    <n v="0"/>
    <m/>
    <n v="0"/>
    <n v="1"/>
    <n v="1224"/>
    <n v="10"/>
    <x v="3"/>
    <n v="1"/>
    <n v="4"/>
    <n v="91"/>
    <n v="2"/>
    <n v="5"/>
    <n v="2"/>
    <n v="19665"/>
    <n v="13583"/>
    <n v="4"/>
    <n v="12"/>
    <n v="3"/>
    <n v="4"/>
    <n v="80"/>
    <n v="0"/>
    <n v="29"/>
    <n v="3"/>
    <n v="22"/>
    <n v="10"/>
    <n v="12"/>
    <n v="9"/>
  </r>
  <r>
    <x v="1"/>
    <s v="Travel_Rarely"/>
    <x v="2"/>
    <s v="Current Employees"/>
    <x v="1"/>
    <x v="2"/>
    <x v="1171"/>
    <n v="1989"/>
    <x v="1"/>
    <x v="2"/>
    <x v="1"/>
    <s v="No"/>
    <s v="Y"/>
    <n v="6"/>
    <n v="-2"/>
    <n v="0"/>
    <x v="7"/>
    <n v="0"/>
    <m/>
    <n v="0"/>
    <n v="1"/>
    <n v="911"/>
    <n v="1"/>
    <x v="0"/>
    <n v="1"/>
    <n v="4"/>
    <n v="76"/>
    <n v="3"/>
    <n v="1"/>
    <n v="2"/>
    <n v="3748"/>
    <n v="4077"/>
    <n v="1"/>
    <n v="13"/>
    <n v="3"/>
    <n v="3"/>
    <n v="80"/>
    <n v="0"/>
    <n v="12"/>
    <n v="2"/>
    <n v="12"/>
    <n v="8"/>
    <n v="1"/>
    <n v="7"/>
  </r>
  <r>
    <x v="1"/>
    <s v="Travel_Rarely"/>
    <x v="2"/>
    <s v="Current Employees"/>
    <x v="1"/>
    <x v="0"/>
    <x v="1172"/>
    <n v="1954"/>
    <x v="1"/>
    <x v="4"/>
    <x v="1"/>
    <s v="No"/>
    <s v="Y"/>
    <n v="5"/>
    <n v="-2"/>
    <n v="0"/>
    <x v="11"/>
    <n v="0"/>
    <m/>
    <n v="0"/>
    <n v="1"/>
    <n v="136"/>
    <n v="1"/>
    <x v="3"/>
    <n v="1"/>
    <n v="1"/>
    <n v="89"/>
    <n v="3"/>
    <n v="2"/>
    <n v="3"/>
    <n v="5373"/>
    <n v="6225"/>
    <n v="0"/>
    <n v="12"/>
    <n v="3"/>
    <n v="1"/>
    <n v="80"/>
    <n v="1"/>
    <n v="6"/>
    <n v="2"/>
    <n v="5"/>
    <n v="3"/>
    <n v="0"/>
    <n v="2"/>
  </r>
  <r>
    <x v="1"/>
    <s v="Travel_Rarely"/>
    <x v="1"/>
    <s v="Current Employees"/>
    <x v="1"/>
    <x v="4"/>
    <x v="1173"/>
    <n v="1473"/>
    <x v="1"/>
    <x v="4"/>
    <x v="1"/>
    <s v="No"/>
    <s v="Y"/>
    <n v="0"/>
    <n v="-2"/>
    <n v="0"/>
    <x v="1"/>
    <n v="0"/>
    <m/>
    <n v="0"/>
    <n v="1"/>
    <n v="1495"/>
    <n v="5"/>
    <x v="2"/>
    <n v="1"/>
    <n v="4"/>
    <n v="96"/>
    <n v="3"/>
    <n v="2"/>
    <n v="4"/>
    <n v="6651"/>
    <n v="21534"/>
    <n v="2"/>
    <n v="14"/>
    <n v="3"/>
    <n v="2"/>
    <n v="80"/>
    <n v="1"/>
    <n v="20"/>
    <n v="2"/>
    <n v="3"/>
    <n v="2"/>
    <n v="1"/>
    <n v="2"/>
  </r>
  <r>
    <x v="1"/>
    <s v="Travel_Rarely"/>
    <x v="0"/>
    <s v="Current Employees"/>
    <x v="1"/>
    <x v="0"/>
    <x v="1174"/>
    <n v="1971"/>
    <x v="1"/>
    <x v="4"/>
    <x v="1"/>
    <s v="No"/>
    <s v="Y"/>
    <n v="1"/>
    <n v="-2"/>
    <n v="0"/>
    <x v="23"/>
    <n v="0"/>
    <m/>
    <n v="0"/>
    <n v="1"/>
    <n v="574"/>
    <n v="11"/>
    <x v="3"/>
    <n v="1"/>
    <n v="1"/>
    <n v="30"/>
    <n v="3"/>
    <n v="3"/>
    <n v="3"/>
    <n v="7510"/>
    <n v="16873"/>
    <n v="1"/>
    <n v="17"/>
    <n v="3"/>
    <n v="2"/>
    <n v="80"/>
    <n v="1"/>
    <n v="10"/>
    <n v="3"/>
    <n v="10"/>
    <n v="9"/>
    <n v="0"/>
    <n v="9"/>
  </r>
  <r>
    <x v="1"/>
    <s v="Travel_Rarely"/>
    <x v="2"/>
    <s v="Current Employees"/>
    <x v="1"/>
    <x v="4"/>
    <x v="1175"/>
    <n v="1415"/>
    <x v="1"/>
    <x v="2"/>
    <x v="1"/>
    <s v="No"/>
    <s v="Y"/>
    <n v="2"/>
    <n v="-2"/>
    <n v="0"/>
    <x v="36"/>
    <n v="0"/>
    <m/>
    <n v="0"/>
    <n v="1"/>
    <n v="949"/>
    <n v="1"/>
    <x v="3"/>
    <n v="1"/>
    <n v="4"/>
    <n v="81"/>
    <n v="3"/>
    <n v="1"/>
    <n v="4"/>
    <n v="3229"/>
    <n v="4910"/>
    <n v="4"/>
    <n v="11"/>
    <n v="3"/>
    <n v="2"/>
    <n v="80"/>
    <n v="1"/>
    <n v="7"/>
    <n v="2"/>
    <n v="3"/>
    <n v="2"/>
    <n v="0"/>
    <n v="2"/>
  </r>
  <r>
    <x v="1"/>
    <s v="Travel_Rarely"/>
    <x v="1"/>
    <s v="Current Employees"/>
    <x v="1"/>
    <x v="4"/>
    <x v="1176"/>
    <n v="1438"/>
    <x v="1"/>
    <x v="1"/>
    <x v="1"/>
    <s v="No"/>
    <s v="Y"/>
    <n v="2"/>
    <n v="-2"/>
    <n v="0"/>
    <x v="40"/>
    <n v="0"/>
    <m/>
    <n v="0"/>
    <n v="1"/>
    <n v="465"/>
    <n v="1"/>
    <x v="3"/>
    <n v="1"/>
    <n v="4"/>
    <n v="74"/>
    <n v="3"/>
    <n v="1"/>
    <n v="4"/>
    <n v="3420"/>
    <n v="10205"/>
    <n v="7"/>
    <n v="12"/>
    <n v="3"/>
    <n v="3"/>
    <n v="80"/>
    <n v="1"/>
    <n v="17"/>
    <n v="2"/>
    <n v="6"/>
    <n v="5"/>
    <n v="1"/>
    <n v="2"/>
  </r>
  <r>
    <x v="1"/>
    <s v="Travel_Rarely"/>
    <x v="0"/>
    <s v="Current Employees"/>
    <x v="1"/>
    <x v="2"/>
    <x v="1177"/>
    <n v="1826"/>
    <x v="1"/>
    <x v="2"/>
    <x v="1"/>
    <s v="No"/>
    <s v="Y"/>
    <n v="2"/>
    <n v="-2"/>
    <n v="0"/>
    <x v="10"/>
    <n v="0"/>
    <m/>
    <n v="0"/>
    <n v="1"/>
    <n v="185"/>
    <n v="23"/>
    <x v="2"/>
    <n v="1"/>
    <n v="2"/>
    <n v="91"/>
    <n v="1"/>
    <n v="1"/>
    <n v="3"/>
    <n v="2705"/>
    <n v="9696"/>
    <n v="0"/>
    <n v="16"/>
    <n v="3"/>
    <n v="2"/>
    <n v="80"/>
    <n v="1"/>
    <n v="6"/>
    <n v="4"/>
    <n v="5"/>
    <n v="4"/>
    <n v="0"/>
    <n v="3"/>
  </r>
  <r>
    <x v="1"/>
    <s v="Travel_Rarely"/>
    <x v="2"/>
    <s v="Current Employees"/>
    <x v="1"/>
    <x v="2"/>
    <x v="1178"/>
    <n v="1609"/>
    <x v="1"/>
    <x v="1"/>
    <x v="1"/>
    <s v="No"/>
    <s v="Y"/>
    <n v="3"/>
    <n v="-2"/>
    <n v="0"/>
    <x v="7"/>
    <n v="0"/>
    <m/>
    <n v="0"/>
    <n v="1"/>
    <n v="241"/>
    <n v="7"/>
    <x v="3"/>
    <n v="1"/>
    <n v="2"/>
    <n v="48"/>
    <n v="2"/>
    <n v="1"/>
    <n v="2"/>
    <n v="2141"/>
    <n v="5348"/>
    <n v="1"/>
    <n v="12"/>
    <n v="3"/>
    <n v="2"/>
    <n v="80"/>
    <n v="1"/>
    <n v="6"/>
    <n v="2"/>
    <n v="6"/>
    <n v="4"/>
    <n v="1"/>
    <n v="1"/>
  </r>
  <r>
    <x v="1"/>
    <s v="Travel_Rarely"/>
    <x v="2"/>
    <s v="Current Employees"/>
    <x v="1"/>
    <x v="2"/>
    <x v="1179"/>
    <n v="1696"/>
    <x v="1"/>
    <x v="2"/>
    <x v="1"/>
    <s v="No"/>
    <s v="Y"/>
    <n v="3"/>
    <n v="-2"/>
    <n v="0"/>
    <x v="13"/>
    <n v="0"/>
    <m/>
    <n v="0"/>
    <n v="1"/>
    <n v="1157"/>
    <n v="5"/>
    <x v="0"/>
    <n v="1"/>
    <n v="2"/>
    <n v="57"/>
    <n v="2"/>
    <n v="2"/>
    <n v="4"/>
    <n v="3986"/>
    <n v="11912"/>
    <n v="1"/>
    <n v="14"/>
    <n v="3"/>
    <n v="3"/>
    <n v="80"/>
    <n v="1"/>
    <n v="15"/>
    <n v="4"/>
    <n v="15"/>
    <n v="10"/>
    <n v="4"/>
    <n v="13"/>
  </r>
  <r>
    <x v="1"/>
    <s v="Travel_Rarely"/>
    <x v="2"/>
    <s v="Current Employees"/>
    <x v="1"/>
    <x v="4"/>
    <x v="1180"/>
    <n v="1931"/>
    <x v="1"/>
    <x v="1"/>
    <x v="1"/>
    <s v="No"/>
    <s v="Y"/>
    <n v="3"/>
    <n v="-2"/>
    <n v="0"/>
    <x v="4"/>
    <n v="0"/>
    <m/>
    <n v="0"/>
    <n v="1"/>
    <n v="1354"/>
    <n v="2"/>
    <x v="2"/>
    <n v="1"/>
    <n v="4"/>
    <n v="41"/>
    <n v="3"/>
    <n v="1"/>
    <n v="4"/>
    <n v="2226"/>
    <n v="6073"/>
    <n v="1"/>
    <n v="11"/>
    <n v="3"/>
    <n v="3"/>
    <n v="80"/>
    <n v="1"/>
    <n v="6"/>
    <n v="2"/>
    <n v="5"/>
    <n v="3"/>
    <n v="1"/>
    <n v="2"/>
  </r>
  <r>
    <x v="1"/>
    <s v="Travel_Rarely"/>
    <x v="2"/>
    <s v="Current Employees"/>
    <x v="1"/>
    <x v="0"/>
    <x v="1181"/>
    <n v="1721"/>
    <x v="1"/>
    <x v="2"/>
    <x v="1"/>
    <s v="No"/>
    <s v="Y"/>
    <n v="2"/>
    <n v="-2"/>
    <n v="0"/>
    <x v="12"/>
    <n v="0"/>
    <m/>
    <n v="0"/>
    <n v="1"/>
    <n v="741"/>
    <n v="2"/>
    <x v="2"/>
    <n v="1"/>
    <n v="2"/>
    <n v="69"/>
    <n v="3"/>
    <n v="1"/>
    <n v="3"/>
    <n v="3477"/>
    <n v="18103"/>
    <n v="1"/>
    <n v="14"/>
    <n v="3"/>
    <n v="4"/>
    <n v="80"/>
    <n v="1"/>
    <n v="6"/>
    <n v="4"/>
    <n v="5"/>
    <n v="2"/>
    <n v="0"/>
    <n v="3"/>
  </r>
  <r>
    <x v="1"/>
    <s v="Travel_Rarely"/>
    <x v="2"/>
    <s v="Current Employees"/>
    <x v="1"/>
    <x v="0"/>
    <x v="1182"/>
    <n v="1729"/>
    <x v="1"/>
    <x v="1"/>
    <x v="1"/>
    <s v="No"/>
    <s v="Y"/>
    <n v="2"/>
    <n v="-2"/>
    <n v="0"/>
    <x v="7"/>
    <n v="0"/>
    <m/>
    <n v="0"/>
    <n v="1"/>
    <n v="793"/>
    <n v="16"/>
    <x v="1"/>
    <n v="1"/>
    <n v="2"/>
    <n v="33"/>
    <n v="3"/>
    <n v="1"/>
    <n v="4"/>
    <n v="2862"/>
    <n v="3811"/>
    <n v="1"/>
    <n v="12"/>
    <n v="3"/>
    <n v="2"/>
    <n v="80"/>
    <n v="1"/>
    <n v="10"/>
    <n v="2"/>
    <n v="10"/>
    <n v="0"/>
    <n v="0"/>
    <n v="8"/>
  </r>
  <r>
    <x v="1"/>
    <s v="Travel_Rarely"/>
    <x v="2"/>
    <s v="Current Employees"/>
    <x v="1"/>
    <x v="0"/>
    <x v="1183"/>
    <n v="1580"/>
    <x v="1"/>
    <x v="1"/>
    <x v="1"/>
    <s v="No"/>
    <s v="Y"/>
    <n v="3"/>
    <n v="-2"/>
    <n v="0"/>
    <x v="13"/>
    <n v="0"/>
    <m/>
    <n v="0"/>
    <n v="1"/>
    <n v="1351"/>
    <n v="1"/>
    <x v="2"/>
    <n v="1"/>
    <n v="2"/>
    <n v="45"/>
    <n v="3"/>
    <n v="2"/>
    <n v="4"/>
    <n v="5484"/>
    <n v="13008"/>
    <n v="9"/>
    <n v="17"/>
    <n v="3"/>
    <n v="2"/>
    <n v="80"/>
    <n v="1"/>
    <n v="9"/>
    <n v="2"/>
    <n v="2"/>
    <n v="2"/>
    <n v="2"/>
    <n v="1"/>
  </r>
  <r>
    <x v="1"/>
    <s v="Travel_Rarely"/>
    <x v="0"/>
    <s v="Current Employees"/>
    <x v="1"/>
    <x v="0"/>
    <x v="1184"/>
    <n v="1903"/>
    <x v="1"/>
    <x v="4"/>
    <x v="1"/>
    <s v="No"/>
    <s v="Y"/>
    <n v="5"/>
    <n v="-2"/>
    <n v="0"/>
    <x v="20"/>
    <n v="0"/>
    <m/>
    <n v="0"/>
    <n v="1"/>
    <n v="170"/>
    <n v="1"/>
    <x v="2"/>
    <n v="1"/>
    <n v="2"/>
    <n v="78"/>
    <n v="4"/>
    <n v="2"/>
    <n v="3"/>
    <n v="5033"/>
    <n v="9364"/>
    <n v="2"/>
    <n v="15"/>
    <n v="3"/>
    <n v="4"/>
    <n v="80"/>
    <n v="1"/>
    <n v="10"/>
    <n v="3"/>
    <n v="2"/>
    <n v="0"/>
    <n v="2"/>
    <n v="2"/>
  </r>
  <r>
    <x v="1"/>
    <s v="Travel_Rarely"/>
    <x v="0"/>
    <s v="Current Employees"/>
    <x v="1"/>
    <x v="2"/>
    <x v="1185"/>
    <n v="1542"/>
    <x v="1"/>
    <x v="2"/>
    <x v="1"/>
    <s v="No"/>
    <s v="Y"/>
    <n v="3"/>
    <n v="-2"/>
    <n v="0"/>
    <x v="19"/>
    <n v="0"/>
    <m/>
    <n v="0"/>
    <n v="1"/>
    <n v="1210"/>
    <n v="2"/>
    <x v="3"/>
    <n v="1"/>
    <n v="3"/>
    <n v="68"/>
    <n v="2"/>
    <n v="1"/>
    <n v="2"/>
    <n v="4841"/>
    <n v="24052"/>
    <n v="4"/>
    <n v="14"/>
    <n v="3"/>
    <n v="2"/>
    <n v="80"/>
    <n v="1"/>
    <n v="4"/>
    <n v="3"/>
    <n v="1"/>
    <n v="0"/>
    <n v="0"/>
    <n v="0"/>
  </r>
  <r>
    <x v="1"/>
    <s v="Travel_Rarely"/>
    <x v="0"/>
    <s v="Current Employees"/>
    <x v="1"/>
    <x v="0"/>
    <x v="1186"/>
    <n v="1601"/>
    <x v="1"/>
    <x v="2"/>
    <x v="1"/>
    <s v="No"/>
    <s v="Y"/>
    <n v="5"/>
    <n v="-2"/>
    <n v="0"/>
    <x v="10"/>
    <n v="0"/>
    <m/>
    <n v="0"/>
    <n v="1"/>
    <n v="1349"/>
    <n v="7"/>
    <x v="0"/>
    <n v="1"/>
    <n v="3"/>
    <n v="63"/>
    <n v="2"/>
    <n v="1"/>
    <n v="4"/>
    <n v="2690"/>
    <n v="7713"/>
    <n v="1"/>
    <n v="18"/>
    <n v="3"/>
    <n v="4"/>
    <n v="80"/>
    <n v="1"/>
    <n v="1"/>
    <n v="2"/>
    <n v="1"/>
    <n v="0"/>
    <n v="0"/>
    <n v="1"/>
  </r>
  <r>
    <x v="1"/>
    <s v="Travel_Rarely"/>
    <x v="0"/>
    <s v="Current Employees"/>
    <x v="1"/>
    <x v="2"/>
    <x v="1187"/>
    <n v="1911"/>
    <x v="1"/>
    <x v="7"/>
    <x v="1"/>
    <s v="No"/>
    <s v="Y"/>
    <n v="3"/>
    <n v="-2"/>
    <n v="0"/>
    <x v="19"/>
    <n v="0"/>
    <m/>
    <n v="0"/>
    <n v="1"/>
    <n v="1396"/>
    <n v="6"/>
    <x v="3"/>
    <n v="1"/>
    <n v="3"/>
    <n v="83"/>
    <n v="3"/>
    <n v="3"/>
    <n v="3"/>
    <n v="13348"/>
    <n v="14842"/>
    <n v="9"/>
    <n v="13"/>
    <n v="3"/>
    <n v="2"/>
    <n v="80"/>
    <n v="1"/>
    <n v="18"/>
    <n v="4"/>
    <n v="13"/>
    <n v="7"/>
    <n v="5"/>
    <n v="7"/>
  </r>
  <r>
    <x v="1"/>
    <s v="Travel_Rarely"/>
    <x v="2"/>
    <s v="Current Employees"/>
    <x v="1"/>
    <x v="0"/>
    <x v="1188"/>
    <n v="1799"/>
    <x v="1"/>
    <x v="1"/>
    <x v="1"/>
    <s v="No"/>
    <s v="Y"/>
    <n v="6"/>
    <n v="-2"/>
    <n v="0"/>
    <x v="14"/>
    <n v="0"/>
    <m/>
    <n v="0"/>
    <n v="1"/>
    <n v="1181"/>
    <n v="1"/>
    <x v="3"/>
    <n v="1"/>
    <n v="3"/>
    <n v="82"/>
    <n v="3"/>
    <n v="1"/>
    <n v="4"/>
    <n v="2044"/>
    <n v="5531"/>
    <n v="1"/>
    <n v="11"/>
    <n v="3"/>
    <n v="3"/>
    <n v="80"/>
    <n v="1"/>
    <n v="5"/>
    <n v="4"/>
    <n v="5"/>
    <n v="3"/>
    <n v="0"/>
    <n v="3"/>
  </r>
  <r>
    <x v="1"/>
    <s v="Travel_Rarely"/>
    <x v="2"/>
    <s v="Current Employees"/>
    <x v="1"/>
    <x v="0"/>
    <x v="1189"/>
    <n v="1763"/>
    <x v="1"/>
    <x v="4"/>
    <x v="1"/>
    <s v="No"/>
    <s v="Y"/>
    <n v="3"/>
    <n v="-2"/>
    <n v="0"/>
    <x v="7"/>
    <n v="0"/>
    <m/>
    <n v="0"/>
    <n v="1"/>
    <n v="305"/>
    <n v="16"/>
    <x v="3"/>
    <n v="1"/>
    <n v="3"/>
    <n v="58"/>
    <n v="4"/>
    <n v="2"/>
    <n v="3"/>
    <n v="5294"/>
    <n v="9128"/>
    <n v="3"/>
    <n v="16"/>
    <n v="3"/>
    <n v="3"/>
    <n v="80"/>
    <n v="1"/>
    <n v="10"/>
    <n v="3"/>
    <n v="7"/>
    <n v="0"/>
    <n v="1"/>
    <n v="7"/>
  </r>
  <r>
    <x v="1"/>
    <s v="Travel_Rarely"/>
    <x v="4"/>
    <s v="Current Employees"/>
    <x v="1"/>
    <x v="2"/>
    <x v="1190"/>
    <n v="1707"/>
    <x v="1"/>
    <x v="1"/>
    <x v="1"/>
    <s v="No"/>
    <s v="Y"/>
    <n v="1"/>
    <n v="-2"/>
    <n v="0"/>
    <x v="17"/>
    <n v="0"/>
    <m/>
    <n v="0"/>
    <n v="1"/>
    <n v="581"/>
    <n v="9"/>
    <x v="3"/>
    <n v="1"/>
    <n v="3"/>
    <n v="62"/>
    <n v="4"/>
    <n v="1"/>
    <n v="3"/>
    <n v="4401"/>
    <n v="17616"/>
    <n v="1"/>
    <n v="16"/>
    <n v="3"/>
    <n v="4"/>
    <n v="80"/>
    <n v="1"/>
    <n v="5"/>
    <n v="3"/>
    <n v="5"/>
    <n v="3"/>
    <n v="0"/>
    <n v="4"/>
  </r>
  <r>
    <x v="1"/>
    <s v="Travel_Rarely"/>
    <x v="0"/>
    <s v="Current Employees"/>
    <x v="1"/>
    <x v="2"/>
    <x v="1191"/>
    <n v="2062"/>
    <x v="1"/>
    <x v="4"/>
    <x v="1"/>
    <s v="No"/>
    <s v="Y"/>
    <n v="5"/>
    <n v="-2"/>
    <n v="0"/>
    <x v="22"/>
    <n v="0"/>
    <m/>
    <n v="0"/>
    <n v="1"/>
    <n v="613"/>
    <n v="6"/>
    <x v="1"/>
    <n v="1"/>
    <n v="4"/>
    <n v="42"/>
    <n v="2"/>
    <n v="3"/>
    <n v="3"/>
    <n v="9991"/>
    <n v="21457"/>
    <n v="4"/>
    <n v="15"/>
    <n v="3"/>
    <n v="1"/>
    <n v="80"/>
    <n v="1"/>
    <n v="9"/>
    <n v="3"/>
    <n v="7"/>
    <n v="7"/>
    <n v="1"/>
    <n v="7"/>
  </r>
  <r>
    <x v="1"/>
    <s v="Travel_Rarely"/>
    <x v="0"/>
    <s v="Current Employees"/>
    <x v="1"/>
    <x v="0"/>
    <x v="1192"/>
    <n v="1523"/>
    <x v="1"/>
    <x v="7"/>
    <x v="1"/>
    <s v="No"/>
    <s v="Y"/>
    <n v="1"/>
    <n v="-2"/>
    <n v="0"/>
    <x v="20"/>
    <n v="0"/>
    <m/>
    <n v="0"/>
    <n v="1"/>
    <n v="136"/>
    <n v="28"/>
    <x v="3"/>
    <n v="1"/>
    <n v="4"/>
    <n v="32"/>
    <n v="3"/>
    <n v="4"/>
    <n v="3"/>
    <n v="16328"/>
    <n v="22074"/>
    <n v="3"/>
    <n v="13"/>
    <n v="3"/>
    <n v="3"/>
    <n v="80"/>
    <n v="1"/>
    <n v="24"/>
    <n v="4"/>
    <n v="20"/>
    <n v="6"/>
    <n v="14"/>
    <n v="17"/>
  </r>
  <r>
    <x v="1"/>
    <s v="Travel_Rarely"/>
    <x v="0"/>
    <s v="Current Employees"/>
    <x v="1"/>
    <x v="0"/>
    <x v="1193"/>
    <n v="1728"/>
    <x v="1"/>
    <x v="3"/>
    <x v="1"/>
    <s v="No"/>
    <s v="Y"/>
    <n v="3"/>
    <n v="-2"/>
    <n v="0"/>
    <x v="10"/>
    <n v="0"/>
    <m/>
    <n v="0"/>
    <n v="1"/>
    <n v="1370"/>
    <n v="27"/>
    <x v="2"/>
    <n v="1"/>
    <n v="4"/>
    <n v="49"/>
    <n v="3"/>
    <n v="2"/>
    <n v="3"/>
    <n v="6883"/>
    <n v="5151"/>
    <n v="2"/>
    <n v="16"/>
    <n v="3"/>
    <n v="2"/>
    <n v="80"/>
    <n v="1"/>
    <n v="17"/>
    <n v="3"/>
    <n v="7"/>
    <n v="7"/>
    <n v="0"/>
    <n v="7"/>
  </r>
  <r>
    <x v="1"/>
    <s v="Travel_Rarely"/>
    <x v="2"/>
    <s v="Current Employees"/>
    <x v="1"/>
    <x v="0"/>
    <x v="1194"/>
    <n v="1798"/>
    <x v="1"/>
    <x v="1"/>
    <x v="1"/>
    <s v="No"/>
    <s v="Y"/>
    <n v="1"/>
    <n v="-2"/>
    <n v="0"/>
    <x v="3"/>
    <n v="0"/>
    <m/>
    <n v="0"/>
    <n v="1"/>
    <n v="867"/>
    <n v="8"/>
    <x v="2"/>
    <n v="1"/>
    <n v="4"/>
    <n v="90"/>
    <n v="4"/>
    <n v="1"/>
    <n v="3"/>
    <n v="3143"/>
    <n v="6076"/>
    <n v="6"/>
    <n v="19"/>
    <n v="3"/>
    <n v="2"/>
    <n v="80"/>
    <n v="1"/>
    <n v="14"/>
    <n v="3"/>
    <n v="10"/>
    <n v="8"/>
    <n v="7"/>
    <n v="6"/>
  </r>
  <r>
    <x v="1"/>
    <s v="Travel_Rarely"/>
    <x v="4"/>
    <s v="Current Employees"/>
    <x v="1"/>
    <x v="4"/>
    <x v="1195"/>
    <n v="1592"/>
    <x v="1"/>
    <x v="1"/>
    <x v="1"/>
    <s v="No"/>
    <s v="Y"/>
    <n v="2"/>
    <n v="-2"/>
    <n v="0"/>
    <x v="30"/>
    <n v="0"/>
    <m/>
    <n v="0"/>
    <n v="1"/>
    <n v="977"/>
    <n v="10"/>
    <x v="3"/>
    <n v="1"/>
    <n v="4"/>
    <n v="45"/>
    <n v="4"/>
    <n v="1"/>
    <n v="4"/>
    <n v="2073"/>
    <n v="12826"/>
    <n v="2"/>
    <n v="16"/>
    <n v="3"/>
    <n v="4"/>
    <n v="80"/>
    <n v="1"/>
    <n v="4"/>
    <n v="3"/>
    <n v="2"/>
    <n v="2"/>
    <n v="2"/>
    <n v="2"/>
  </r>
  <r>
    <x v="1"/>
    <s v="Travel_Rarely"/>
    <x v="0"/>
    <s v="Current Employees"/>
    <x v="1"/>
    <x v="0"/>
    <x v="1196"/>
    <n v="1682"/>
    <x v="1"/>
    <x v="4"/>
    <x v="1"/>
    <s v="No"/>
    <s v="Y"/>
    <n v="2"/>
    <n v="-2"/>
    <n v="0"/>
    <x v="9"/>
    <n v="0"/>
    <m/>
    <n v="0"/>
    <n v="1"/>
    <n v="1351"/>
    <n v="26"/>
    <x v="2"/>
    <n v="1"/>
    <n v="1"/>
    <n v="80"/>
    <n v="3"/>
    <n v="2"/>
    <n v="3"/>
    <n v="5347"/>
    <n v="7419"/>
    <n v="6"/>
    <n v="14"/>
    <n v="3"/>
    <n v="2"/>
    <n v="80"/>
    <n v="2"/>
    <n v="10"/>
    <n v="2"/>
    <n v="3"/>
    <n v="2"/>
    <n v="0"/>
    <n v="2"/>
  </r>
  <r>
    <x v="1"/>
    <s v="Travel_Rarely"/>
    <x v="0"/>
    <s v="Current Employees"/>
    <x v="1"/>
    <x v="0"/>
    <x v="1197"/>
    <n v="2012"/>
    <x v="1"/>
    <x v="2"/>
    <x v="1"/>
    <s v="No"/>
    <s v="Y"/>
    <n v="3"/>
    <n v="-2"/>
    <n v="0"/>
    <x v="32"/>
    <n v="0"/>
    <m/>
    <n v="0"/>
    <n v="1"/>
    <n v="543"/>
    <n v="1"/>
    <x v="2"/>
    <n v="1"/>
    <n v="1"/>
    <n v="83"/>
    <n v="3"/>
    <n v="1"/>
    <n v="4"/>
    <n v="2406"/>
    <n v="4060"/>
    <n v="8"/>
    <n v="19"/>
    <n v="3"/>
    <n v="3"/>
    <n v="80"/>
    <n v="2"/>
    <n v="8"/>
    <n v="2"/>
    <n v="1"/>
    <n v="0"/>
    <n v="0"/>
    <n v="0"/>
  </r>
  <r>
    <x v="1"/>
    <s v="Travel_Rarely"/>
    <x v="0"/>
    <s v="Current Employees"/>
    <x v="1"/>
    <x v="2"/>
    <x v="1198"/>
    <n v="1803"/>
    <x v="1"/>
    <x v="4"/>
    <x v="1"/>
    <s v="No"/>
    <s v="Y"/>
    <n v="2"/>
    <n v="-2"/>
    <n v="0"/>
    <x v="19"/>
    <n v="0"/>
    <m/>
    <n v="0"/>
    <n v="1"/>
    <n v="1128"/>
    <n v="13"/>
    <x v="3"/>
    <n v="1"/>
    <n v="2"/>
    <n v="95"/>
    <n v="4"/>
    <n v="2"/>
    <n v="3"/>
    <n v="5538"/>
    <n v="5696"/>
    <n v="5"/>
    <n v="18"/>
    <n v="3"/>
    <n v="3"/>
    <n v="80"/>
    <n v="2"/>
    <n v="10"/>
    <n v="2"/>
    <n v="0"/>
    <n v="0"/>
    <n v="0"/>
    <n v="0"/>
  </r>
  <r>
    <x v="1"/>
    <s v="Travel_Rarely"/>
    <x v="0"/>
    <s v="Current Employees"/>
    <x v="1"/>
    <x v="0"/>
    <x v="1199"/>
    <n v="1596"/>
    <x v="1"/>
    <x v="2"/>
    <x v="1"/>
    <s v="No"/>
    <s v="Y"/>
    <n v="3"/>
    <n v="-2"/>
    <n v="0"/>
    <x v="10"/>
    <n v="0"/>
    <m/>
    <n v="0"/>
    <n v="1"/>
    <n v="750"/>
    <n v="28"/>
    <x v="3"/>
    <n v="1"/>
    <n v="2"/>
    <n v="46"/>
    <n v="4"/>
    <n v="2"/>
    <n v="3"/>
    <n v="3407"/>
    <n v="25348"/>
    <n v="1"/>
    <n v="17"/>
    <n v="3"/>
    <n v="4"/>
    <n v="80"/>
    <n v="2"/>
    <n v="10"/>
    <n v="2"/>
    <n v="10"/>
    <n v="9"/>
    <n v="6"/>
    <n v="8"/>
  </r>
  <r>
    <x v="1"/>
    <s v="Travel_Rarely"/>
    <x v="2"/>
    <s v="Current Employees"/>
    <x v="1"/>
    <x v="0"/>
    <x v="1200"/>
    <n v="1514"/>
    <x v="1"/>
    <x v="3"/>
    <x v="1"/>
    <s v="No"/>
    <s v="Y"/>
    <n v="2"/>
    <n v="-2"/>
    <n v="0"/>
    <x v="14"/>
    <n v="0"/>
    <m/>
    <n v="0"/>
    <n v="1"/>
    <n v="1083"/>
    <n v="29"/>
    <x v="1"/>
    <n v="1"/>
    <n v="3"/>
    <n v="96"/>
    <n v="1"/>
    <n v="2"/>
    <n v="2"/>
    <n v="6549"/>
    <n v="3173"/>
    <n v="1"/>
    <n v="14"/>
    <n v="3"/>
    <n v="2"/>
    <n v="80"/>
    <n v="2"/>
    <n v="8"/>
    <n v="2"/>
    <n v="8"/>
    <n v="6"/>
    <n v="1"/>
    <n v="7"/>
  </r>
  <r>
    <x v="1"/>
    <s v="Travel_Rarely"/>
    <x v="2"/>
    <s v="Current Employees"/>
    <x v="1"/>
    <x v="0"/>
    <x v="1201"/>
    <n v="1558"/>
    <x v="1"/>
    <x v="1"/>
    <x v="1"/>
    <s v="No"/>
    <s v="Y"/>
    <n v="2"/>
    <n v="-2"/>
    <n v="0"/>
    <x v="11"/>
    <n v="0"/>
    <m/>
    <n v="0"/>
    <n v="1"/>
    <n v="598"/>
    <n v="9"/>
    <x v="3"/>
    <n v="1"/>
    <n v="3"/>
    <n v="91"/>
    <n v="4"/>
    <n v="1"/>
    <n v="3"/>
    <n v="2451"/>
    <n v="22376"/>
    <n v="6"/>
    <n v="18"/>
    <n v="3"/>
    <n v="1"/>
    <n v="80"/>
    <n v="2"/>
    <n v="5"/>
    <n v="2"/>
    <n v="1"/>
    <n v="0"/>
    <n v="0"/>
    <n v="0"/>
  </r>
  <r>
    <x v="1"/>
    <s v="Travel_Rarely"/>
    <x v="0"/>
    <s v="Current Employees"/>
    <x v="1"/>
    <x v="2"/>
    <x v="1202"/>
    <n v="1618"/>
    <x v="1"/>
    <x v="3"/>
    <x v="1"/>
    <s v="No"/>
    <s v="Y"/>
    <n v="3"/>
    <n v="-2"/>
    <n v="0"/>
    <x v="22"/>
    <n v="0"/>
    <m/>
    <n v="0"/>
    <n v="1"/>
    <n v="1387"/>
    <n v="10"/>
    <x v="4"/>
    <n v="1"/>
    <n v="2"/>
    <n v="76"/>
    <n v="3"/>
    <n v="2"/>
    <n v="1"/>
    <n v="5377"/>
    <n v="3835"/>
    <n v="2"/>
    <n v="13"/>
    <n v="3"/>
    <n v="4"/>
    <n v="80"/>
    <n v="3"/>
    <n v="10"/>
    <n v="3"/>
    <n v="7"/>
    <n v="7"/>
    <n v="7"/>
    <n v="7"/>
  </r>
  <r>
    <x v="1"/>
    <s v="Travel_Rarely"/>
    <x v="2"/>
    <s v="Current Employees"/>
    <x v="1"/>
    <x v="2"/>
    <x v="1203"/>
    <n v="1698"/>
    <x v="1"/>
    <x v="2"/>
    <x v="1"/>
    <s v="No"/>
    <s v="Y"/>
    <n v="6"/>
    <n v="-2"/>
    <n v="0"/>
    <x v="3"/>
    <n v="0"/>
    <m/>
    <n v="0"/>
    <n v="1"/>
    <n v="267"/>
    <n v="21"/>
    <x v="3"/>
    <n v="1"/>
    <n v="2"/>
    <n v="79"/>
    <n v="4"/>
    <n v="1"/>
    <n v="2"/>
    <n v="2028"/>
    <n v="13637"/>
    <n v="1"/>
    <n v="18"/>
    <n v="3"/>
    <n v="4"/>
    <n v="80"/>
    <n v="3"/>
    <n v="14"/>
    <n v="3"/>
    <n v="14"/>
    <n v="11"/>
    <n v="2"/>
    <n v="13"/>
  </r>
  <r>
    <x v="1"/>
    <s v="Travel_Rarely"/>
    <x v="3"/>
    <s v="Current Employees"/>
    <x v="1"/>
    <x v="2"/>
    <x v="1204"/>
    <n v="1770"/>
    <x v="1"/>
    <x v="7"/>
    <x v="1"/>
    <s v="No"/>
    <s v="Y"/>
    <n v="2"/>
    <n v="-2"/>
    <n v="0"/>
    <x v="27"/>
    <n v="0"/>
    <m/>
    <n v="0"/>
    <n v="1"/>
    <n v="478"/>
    <n v="2"/>
    <x v="3"/>
    <n v="1"/>
    <n v="3"/>
    <n v="60"/>
    <n v="2"/>
    <n v="5"/>
    <n v="1"/>
    <n v="19038"/>
    <n v="19805"/>
    <n v="8"/>
    <n v="12"/>
    <n v="3"/>
    <n v="2"/>
    <n v="80"/>
    <n v="3"/>
    <n v="34"/>
    <n v="3"/>
    <n v="1"/>
    <n v="0"/>
    <n v="0"/>
    <n v="0"/>
  </r>
  <r>
    <x v="1"/>
    <s v="Travel_Rarely"/>
    <x v="0"/>
    <s v="Current Employees"/>
    <x v="1"/>
    <x v="0"/>
    <x v="1205"/>
    <n v="1631"/>
    <x v="1"/>
    <x v="3"/>
    <x v="1"/>
    <s v="No"/>
    <s v="Y"/>
    <n v="2"/>
    <n v="-2"/>
    <n v="0"/>
    <x v="2"/>
    <n v="0"/>
    <m/>
    <n v="0"/>
    <n v="1"/>
    <n v="671"/>
    <n v="19"/>
    <x v="3"/>
    <n v="1"/>
    <n v="3"/>
    <n v="85"/>
    <n v="3"/>
    <n v="2"/>
    <n v="3"/>
    <n v="5768"/>
    <n v="26493"/>
    <n v="3"/>
    <n v="17"/>
    <n v="3"/>
    <n v="1"/>
    <n v="80"/>
    <n v="3"/>
    <n v="9"/>
    <n v="2"/>
    <n v="4"/>
    <n v="3"/>
    <n v="0"/>
    <n v="2"/>
  </r>
  <r>
    <x v="1"/>
    <s v="Travel_Rarely"/>
    <x v="2"/>
    <s v="Current Employees"/>
    <x v="1"/>
    <x v="2"/>
    <x v="1206"/>
    <n v="1718"/>
    <x v="1"/>
    <x v="2"/>
    <x v="1"/>
    <s v="No"/>
    <s v="Y"/>
    <n v="3"/>
    <n v="-2"/>
    <n v="0"/>
    <x v="25"/>
    <n v="0"/>
    <m/>
    <n v="0"/>
    <n v="1"/>
    <n v="390"/>
    <n v="17"/>
    <x v="2"/>
    <n v="1"/>
    <n v="4"/>
    <n v="62"/>
    <n v="1"/>
    <n v="1"/>
    <n v="3"/>
    <n v="2305"/>
    <n v="6217"/>
    <n v="1"/>
    <n v="15"/>
    <n v="3"/>
    <n v="3"/>
    <n v="80"/>
    <n v="3"/>
    <n v="3"/>
    <n v="4"/>
    <n v="3"/>
    <n v="2"/>
    <n v="0"/>
    <n v="2"/>
  </r>
  <r>
    <x v="1"/>
    <s v="Travel_Rarely"/>
    <x v="0"/>
    <s v="Current Employees"/>
    <x v="1"/>
    <x v="0"/>
    <x v="1207"/>
    <n v="1435"/>
    <x v="1"/>
    <x v="2"/>
    <x v="0"/>
    <s v="No"/>
    <s v="Y"/>
    <n v="2"/>
    <n v="-2"/>
    <n v="0"/>
    <x v="9"/>
    <n v="0"/>
    <m/>
    <n v="0"/>
    <n v="1"/>
    <n v="172"/>
    <n v="4"/>
    <x v="2"/>
    <n v="1"/>
    <n v="1"/>
    <n v="37"/>
    <n v="2"/>
    <n v="2"/>
    <n v="4"/>
    <n v="5810"/>
    <n v="22604"/>
    <n v="1"/>
    <n v="16"/>
    <n v="3"/>
    <n v="3"/>
    <n v="80"/>
    <n v="0"/>
    <n v="10"/>
    <n v="2"/>
    <n v="10"/>
    <n v="4"/>
    <n v="1"/>
    <n v="8"/>
  </r>
  <r>
    <x v="1"/>
    <s v="Travel_Rarely"/>
    <x v="0"/>
    <s v="Current Employees"/>
    <x v="1"/>
    <x v="0"/>
    <x v="1208"/>
    <n v="1659"/>
    <x v="1"/>
    <x v="2"/>
    <x v="0"/>
    <s v="No"/>
    <s v="Y"/>
    <n v="4"/>
    <n v="-2"/>
    <n v="0"/>
    <x v="9"/>
    <n v="0"/>
    <m/>
    <n v="0"/>
    <n v="1"/>
    <n v="311"/>
    <n v="7"/>
    <x v="3"/>
    <n v="1"/>
    <n v="1"/>
    <n v="77"/>
    <n v="3"/>
    <n v="1"/>
    <n v="2"/>
    <n v="2013"/>
    <n v="10950"/>
    <n v="2"/>
    <n v="11"/>
    <n v="3"/>
    <n v="3"/>
    <n v="80"/>
    <n v="0"/>
    <n v="15"/>
    <n v="3"/>
    <n v="4"/>
    <n v="3"/>
    <n v="1"/>
    <n v="3"/>
  </r>
  <r>
    <x v="1"/>
    <s v="Travel_Rarely"/>
    <x v="4"/>
    <s v="Current Employees"/>
    <x v="1"/>
    <x v="0"/>
    <x v="1209"/>
    <n v="1533"/>
    <x v="1"/>
    <x v="2"/>
    <x v="0"/>
    <s v="No"/>
    <s v="Y"/>
    <n v="2"/>
    <n v="-2"/>
    <n v="0"/>
    <x v="30"/>
    <n v="0"/>
    <m/>
    <n v="0"/>
    <n v="1"/>
    <n v="507"/>
    <n v="20"/>
    <x v="1"/>
    <n v="1"/>
    <n v="1"/>
    <n v="97"/>
    <n v="3"/>
    <n v="2"/>
    <n v="3"/>
    <n v="2272"/>
    <n v="24812"/>
    <n v="0"/>
    <n v="14"/>
    <n v="3"/>
    <n v="2"/>
    <n v="80"/>
    <n v="0"/>
    <n v="5"/>
    <n v="3"/>
    <n v="4"/>
    <n v="3"/>
    <n v="1"/>
    <n v="2"/>
  </r>
  <r>
    <x v="1"/>
    <s v="Travel_Rarely"/>
    <x v="2"/>
    <s v="Current Employees"/>
    <x v="1"/>
    <x v="2"/>
    <x v="1210"/>
    <n v="1577"/>
    <x v="1"/>
    <x v="1"/>
    <x v="0"/>
    <s v="No"/>
    <s v="Y"/>
    <n v="4"/>
    <n v="-2"/>
    <n v="0"/>
    <x v="13"/>
    <n v="0"/>
    <m/>
    <n v="0"/>
    <n v="1"/>
    <n v="479"/>
    <n v="7"/>
    <x v="2"/>
    <n v="1"/>
    <n v="1"/>
    <n v="35"/>
    <n v="3"/>
    <n v="1"/>
    <n v="4"/>
    <n v="2972"/>
    <n v="22061"/>
    <n v="1"/>
    <n v="13"/>
    <n v="3"/>
    <n v="3"/>
    <n v="80"/>
    <n v="0"/>
    <n v="1"/>
    <n v="1"/>
    <n v="1"/>
    <n v="0"/>
    <n v="0"/>
    <n v="0"/>
  </r>
  <r>
    <x v="1"/>
    <s v="Travel_Rarely"/>
    <x v="0"/>
    <s v="Current Employees"/>
    <x v="1"/>
    <x v="0"/>
    <x v="1211"/>
    <n v="2014"/>
    <x v="1"/>
    <x v="1"/>
    <x v="0"/>
    <s v="No"/>
    <s v="Y"/>
    <n v="2"/>
    <n v="-2"/>
    <n v="0"/>
    <x v="22"/>
    <n v="0"/>
    <m/>
    <n v="0"/>
    <n v="1"/>
    <n v="116"/>
    <n v="24"/>
    <x v="1"/>
    <n v="1"/>
    <n v="1"/>
    <n v="52"/>
    <n v="3"/>
    <n v="2"/>
    <n v="4"/>
    <n v="4108"/>
    <n v="5340"/>
    <n v="7"/>
    <n v="13"/>
    <n v="3"/>
    <n v="1"/>
    <n v="80"/>
    <n v="0"/>
    <n v="18"/>
    <n v="3"/>
    <n v="7"/>
    <n v="7"/>
    <n v="1"/>
    <n v="7"/>
  </r>
  <r>
    <x v="1"/>
    <s v="Travel_Rarely"/>
    <x v="4"/>
    <s v="Current Employees"/>
    <x v="1"/>
    <x v="0"/>
    <x v="1212"/>
    <n v="1981"/>
    <x v="1"/>
    <x v="4"/>
    <x v="0"/>
    <s v="No"/>
    <s v="Y"/>
    <n v="2"/>
    <n v="-2"/>
    <n v="0"/>
    <x v="17"/>
    <n v="0"/>
    <m/>
    <n v="0"/>
    <n v="1"/>
    <n v="771"/>
    <n v="1"/>
    <x v="0"/>
    <n v="1"/>
    <n v="2"/>
    <n v="45"/>
    <n v="2"/>
    <n v="2"/>
    <n v="3"/>
    <n v="4617"/>
    <n v="14120"/>
    <n v="1"/>
    <n v="12"/>
    <n v="3"/>
    <n v="2"/>
    <n v="80"/>
    <n v="0"/>
    <n v="4"/>
    <n v="2"/>
    <n v="4"/>
    <n v="3"/>
    <n v="1"/>
    <n v="2"/>
  </r>
  <r>
    <x v="1"/>
    <s v="Travel_Rarely"/>
    <x v="0"/>
    <s v="Current Employees"/>
    <x v="1"/>
    <x v="2"/>
    <x v="1213"/>
    <n v="2008"/>
    <x v="1"/>
    <x v="1"/>
    <x v="0"/>
    <s v="No"/>
    <s v="Y"/>
    <n v="5"/>
    <n v="-2"/>
    <n v="0"/>
    <x v="10"/>
    <n v="0"/>
    <m/>
    <n v="0"/>
    <n v="1"/>
    <n v="1395"/>
    <n v="9"/>
    <x v="2"/>
    <n v="1"/>
    <n v="2"/>
    <n v="48"/>
    <n v="3"/>
    <n v="2"/>
    <n v="3"/>
    <n v="5098"/>
    <n v="18698"/>
    <n v="1"/>
    <n v="19"/>
    <n v="3"/>
    <n v="2"/>
    <n v="80"/>
    <n v="0"/>
    <n v="10"/>
    <n v="3"/>
    <n v="10"/>
    <n v="7"/>
    <n v="0"/>
    <n v="8"/>
  </r>
  <r>
    <x v="1"/>
    <s v="Travel_Rarely"/>
    <x v="0"/>
    <s v="Current Employees"/>
    <x v="1"/>
    <x v="0"/>
    <x v="1214"/>
    <n v="1814"/>
    <x v="1"/>
    <x v="4"/>
    <x v="0"/>
    <s v="No"/>
    <s v="Y"/>
    <n v="3"/>
    <n v="-2"/>
    <n v="0"/>
    <x v="0"/>
    <n v="0"/>
    <m/>
    <n v="0"/>
    <n v="1"/>
    <n v="447"/>
    <n v="5"/>
    <x v="3"/>
    <n v="1"/>
    <n v="2"/>
    <n v="85"/>
    <n v="4"/>
    <n v="2"/>
    <n v="2"/>
    <n v="6870"/>
    <n v="15530"/>
    <n v="3"/>
    <n v="12"/>
    <n v="3"/>
    <n v="1"/>
    <n v="80"/>
    <n v="0"/>
    <n v="11"/>
    <n v="1"/>
    <n v="3"/>
    <n v="2"/>
    <n v="1"/>
    <n v="2"/>
  </r>
  <r>
    <x v="1"/>
    <s v="Travel_Rarely"/>
    <x v="0"/>
    <s v="Current Employees"/>
    <x v="1"/>
    <x v="0"/>
    <x v="1215"/>
    <n v="2048"/>
    <x v="1"/>
    <x v="1"/>
    <x v="0"/>
    <s v="No"/>
    <s v="Y"/>
    <n v="2"/>
    <n v="-2"/>
    <n v="0"/>
    <x v="32"/>
    <n v="0"/>
    <m/>
    <n v="0"/>
    <n v="1"/>
    <n v="1322"/>
    <n v="2"/>
    <x v="2"/>
    <n v="1"/>
    <n v="3"/>
    <n v="52"/>
    <n v="2"/>
    <n v="1"/>
    <n v="3"/>
    <n v="2809"/>
    <n v="2725"/>
    <n v="2"/>
    <n v="14"/>
    <n v="3"/>
    <n v="4"/>
    <n v="80"/>
    <n v="0"/>
    <n v="8"/>
    <n v="3"/>
    <n v="2"/>
    <n v="2"/>
    <n v="2"/>
    <n v="2"/>
  </r>
  <r>
    <x v="1"/>
    <s v="Travel_Rarely"/>
    <x v="2"/>
    <s v="Current Employees"/>
    <x v="1"/>
    <x v="2"/>
    <x v="1216"/>
    <n v="1952"/>
    <x v="1"/>
    <x v="2"/>
    <x v="0"/>
    <s v="No"/>
    <s v="Y"/>
    <n v="6"/>
    <n v="-2"/>
    <n v="0"/>
    <x v="25"/>
    <n v="0"/>
    <m/>
    <n v="0"/>
    <n v="1"/>
    <n v="157"/>
    <n v="1"/>
    <x v="3"/>
    <n v="1"/>
    <n v="3"/>
    <n v="95"/>
    <n v="3"/>
    <n v="1"/>
    <n v="1"/>
    <n v="2867"/>
    <n v="20006"/>
    <n v="0"/>
    <n v="13"/>
    <n v="3"/>
    <n v="4"/>
    <n v="80"/>
    <n v="0"/>
    <n v="8"/>
    <n v="2"/>
    <n v="7"/>
    <n v="7"/>
    <n v="7"/>
    <n v="6"/>
  </r>
  <r>
    <x v="1"/>
    <s v="Travel_Rarely"/>
    <x v="1"/>
    <s v="Current Employees"/>
    <x v="1"/>
    <x v="0"/>
    <x v="1217"/>
    <n v="1727"/>
    <x v="1"/>
    <x v="4"/>
    <x v="0"/>
    <s v="No"/>
    <s v="Y"/>
    <n v="3"/>
    <n v="-2"/>
    <n v="0"/>
    <x v="21"/>
    <n v="0"/>
    <m/>
    <n v="0"/>
    <n v="1"/>
    <n v="717"/>
    <n v="13"/>
    <x v="2"/>
    <n v="1"/>
    <n v="3"/>
    <n v="34"/>
    <n v="3"/>
    <n v="2"/>
    <n v="2"/>
    <n v="5562"/>
    <n v="9697"/>
    <n v="6"/>
    <n v="14"/>
    <n v="3"/>
    <n v="4"/>
    <n v="80"/>
    <n v="0"/>
    <n v="19"/>
    <n v="3"/>
    <n v="10"/>
    <n v="7"/>
    <n v="0"/>
    <n v="9"/>
  </r>
  <r>
    <x v="1"/>
    <s v="Travel_Rarely"/>
    <x v="1"/>
    <s v="Current Employees"/>
    <x v="1"/>
    <x v="0"/>
    <x v="1218"/>
    <n v="1677"/>
    <x v="1"/>
    <x v="5"/>
    <x v="0"/>
    <s v="No"/>
    <s v="Y"/>
    <n v="2"/>
    <n v="-2"/>
    <n v="0"/>
    <x v="1"/>
    <n v="0"/>
    <m/>
    <n v="0"/>
    <n v="1"/>
    <n v="809"/>
    <n v="1"/>
    <x v="3"/>
    <n v="1"/>
    <n v="3"/>
    <n v="36"/>
    <n v="3"/>
    <n v="4"/>
    <n v="3"/>
    <n v="15379"/>
    <n v="22384"/>
    <n v="4"/>
    <n v="14"/>
    <n v="3"/>
    <n v="1"/>
    <n v="80"/>
    <n v="0"/>
    <n v="23"/>
    <n v="3"/>
    <n v="8"/>
    <n v="7"/>
    <n v="0"/>
    <n v="0"/>
  </r>
  <r>
    <x v="1"/>
    <s v="Travel_Rarely"/>
    <x v="4"/>
    <s v="Current Employees"/>
    <x v="1"/>
    <x v="2"/>
    <x v="1219"/>
    <n v="1623"/>
    <x v="1"/>
    <x v="1"/>
    <x v="0"/>
    <s v="No"/>
    <s v="Y"/>
    <n v="2"/>
    <n v="-2"/>
    <n v="0"/>
    <x v="18"/>
    <n v="0"/>
    <m/>
    <n v="0"/>
    <n v="1"/>
    <n v="546"/>
    <n v="5"/>
    <x v="1"/>
    <n v="1"/>
    <n v="3"/>
    <n v="97"/>
    <n v="3"/>
    <n v="1"/>
    <n v="4"/>
    <n v="3117"/>
    <n v="26009"/>
    <n v="1"/>
    <n v="18"/>
    <n v="3"/>
    <n v="3"/>
    <n v="80"/>
    <n v="0"/>
    <n v="3"/>
    <n v="3"/>
    <n v="2"/>
    <n v="2"/>
    <n v="2"/>
    <n v="2"/>
  </r>
  <r>
    <x v="1"/>
    <s v="Travel_Rarely"/>
    <x v="2"/>
    <s v="Current Employees"/>
    <x v="1"/>
    <x v="1"/>
    <x v="1220"/>
    <n v="1417"/>
    <x v="1"/>
    <x v="2"/>
    <x v="0"/>
    <s v="No"/>
    <s v="Y"/>
    <n v="2"/>
    <n v="-2"/>
    <n v="0"/>
    <x v="25"/>
    <n v="0"/>
    <m/>
    <n v="0"/>
    <n v="1"/>
    <n v="652"/>
    <n v="7"/>
    <x v="3"/>
    <n v="1"/>
    <n v="3"/>
    <n v="100"/>
    <n v="4"/>
    <n v="1"/>
    <n v="1"/>
    <n v="3578"/>
    <n v="23577"/>
    <n v="0"/>
    <n v="12"/>
    <n v="3"/>
    <n v="4"/>
    <n v="80"/>
    <n v="0"/>
    <n v="8"/>
    <n v="3"/>
    <n v="7"/>
    <n v="7"/>
    <n v="0"/>
    <n v="7"/>
  </r>
  <r>
    <x v="1"/>
    <s v="Travel_Rarely"/>
    <x v="0"/>
    <s v="Current Employees"/>
    <x v="1"/>
    <x v="2"/>
    <x v="1221"/>
    <n v="1564"/>
    <x v="1"/>
    <x v="2"/>
    <x v="0"/>
    <s v="No"/>
    <s v="Y"/>
    <n v="3"/>
    <n v="-2"/>
    <n v="0"/>
    <x v="10"/>
    <n v="0"/>
    <m/>
    <n v="0"/>
    <n v="1"/>
    <n v="992"/>
    <n v="1"/>
    <x v="3"/>
    <n v="1"/>
    <n v="4"/>
    <n v="68"/>
    <n v="2"/>
    <n v="1"/>
    <n v="1"/>
    <n v="2450"/>
    <n v="21731"/>
    <n v="1"/>
    <n v="19"/>
    <n v="3"/>
    <n v="2"/>
    <n v="80"/>
    <n v="0"/>
    <n v="3"/>
    <n v="3"/>
    <n v="3"/>
    <n v="0"/>
    <n v="1"/>
    <n v="2"/>
  </r>
  <r>
    <x v="1"/>
    <s v="Travel_Rarely"/>
    <x v="2"/>
    <s v="Current Employees"/>
    <x v="1"/>
    <x v="0"/>
    <x v="1222"/>
    <n v="1545"/>
    <x v="1"/>
    <x v="3"/>
    <x v="0"/>
    <s v="No"/>
    <s v="Y"/>
    <n v="2"/>
    <n v="-2"/>
    <n v="0"/>
    <x v="3"/>
    <n v="0"/>
    <m/>
    <n v="0"/>
    <n v="1"/>
    <n v="575"/>
    <n v="25"/>
    <x v="3"/>
    <n v="1"/>
    <n v="4"/>
    <n v="44"/>
    <n v="2"/>
    <n v="2"/>
    <n v="2"/>
    <n v="4320"/>
    <n v="24152"/>
    <n v="1"/>
    <n v="13"/>
    <n v="3"/>
    <n v="4"/>
    <n v="80"/>
    <n v="0"/>
    <n v="5"/>
    <n v="3"/>
    <n v="5"/>
    <n v="3"/>
    <n v="0"/>
    <n v="2"/>
  </r>
  <r>
    <x v="1"/>
    <s v="Travel_Rarely"/>
    <x v="2"/>
    <s v="Current Employees"/>
    <x v="1"/>
    <x v="0"/>
    <x v="1223"/>
    <n v="1883"/>
    <x v="1"/>
    <x v="2"/>
    <x v="0"/>
    <s v="No"/>
    <s v="Y"/>
    <n v="2"/>
    <n v="-2"/>
    <n v="0"/>
    <x v="11"/>
    <n v="0"/>
    <m/>
    <n v="0"/>
    <n v="1"/>
    <n v="592"/>
    <n v="7"/>
    <x v="3"/>
    <n v="1"/>
    <n v="4"/>
    <n v="59"/>
    <n v="3"/>
    <n v="1"/>
    <n v="1"/>
    <n v="2062"/>
    <n v="19384"/>
    <n v="3"/>
    <n v="14"/>
    <n v="3"/>
    <n v="2"/>
    <n v="80"/>
    <n v="0"/>
    <n v="11"/>
    <n v="3"/>
    <n v="3"/>
    <n v="2"/>
    <n v="1"/>
    <n v="2"/>
  </r>
  <r>
    <x v="1"/>
    <s v="Travel_Rarely"/>
    <x v="2"/>
    <s v="Current Employees"/>
    <x v="1"/>
    <x v="4"/>
    <x v="1224"/>
    <n v="2038"/>
    <x v="1"/>
    <x v="1"/>
    <x v="0"/>
    <s v="No"/>
    <s v="Y"/>
    <n v="4"/>
    <n v="-2"/>
    <n v="0"/>
    <x v="5"/>
    <n v="0"/>
    <m/>
    <n v="0"/>
    <n v="1"/>
    <n v="529"/>
    <n v="2"/>
    <x v="3"/>
    <n v="1"/>
    <n v="4"/>
    <n v="78"/>
    <n v="3"/>
    <n v="1"/>
    <n v="4"/>
    <n v="2439"/>
    <n v="11288"/>
    <n v="1"/>
    <n v="14"/>
    <n v="3"/>
    <n v="4"/>
    <n v="80"/>
    <n v="0"/>
    <n v="4"/>
    <n v="3"/>
    <n v="4"/>
    <n v="2"/>
    <n v="1"/>
    <n v="2"/>
  </r>
  <r>
    <x v="1"/>
    <s v="Travel_Rarely"/>
    <x v="0"/>
    <s v="Current Employees"/>
    <x v="1"/>
    <x v="0"/>
    <x v="1225"/>
    <n v="1475"/>
    <x v="1"/>
    <x v="1"/>
    <x v="0"/>
    <s v="No"/>
    <s v="Y"/>
    <n v="3"/>
    <n v="-2"/>
    <n v="0"/>
    <x v="20"/>
    <n v="0"/>
    <m/>
    <n v="0"/>
    <n v="1"/>
    <n v="1467"/>
    <n v="20"/>
    <x v="3"/>
    <n v="1"/>
    <n v="4"/>
    <n v="49"/>
    <n v="3"/>
    <n v="1"/>
    <n v="2"/>
    <n v="3420"/>
    <n v="21158"/>
    <n v="1"/>
    <n v="13"/>
    <n v="3"/>
    <n v="3"/>
    <n v="80"/>
    <n v="0"/>
    <n v="6"/>
    <n v="2"/>
    <n v="5"/>
    <n v="2"/>
    <n v="1"/>
    <n v="3"/>
  </r>
  <r>
    <x v="1"/>
    <s v="Travel_Rarely"/>
    <x v="0"/>
    <s v="Current Employees"/>
    <x v="1"/>
    <x v="0"/>
    <x v="1226"/>
    <n v="1860"/>
    <x v="1"/>
    <x v="2"/>
    <x v="0"/>
    <s v="No"/>
    <s v="Y"/>
    <n v="3"/>
    <n v="-2"/>
    <n v="0"/>
    <x v="19"/>
    <n v="0"/>
    <m/>
    <n v="0"/>
    <n v="1"/>
    <n v="1142"/>
    <n v="8"/>
    <x v="3"/>
    <n v="1"/>
    <n v="4"/>
    <n v="81"/>
    <n v="3"/>
    <n v="1"/>
    <n v="3"/>
    <n v="3968"/>
    <n v="13624"/>
    <n v="4"/>
    <n v="13"/>
    <n v="3"/>
    <n v="4"/>
    <n v="80"/>
    <n v="0"/>
    <n v="8"/>
    <n v="3"/>
    <n v="0"/>
    <n v="0"/>
    <n v="0"/>
    <n v="0"/>
  </r>
  <r>
    <x v="1"/>
    <s v="Travel_Rarely"/>
    <x v="4"/>
    <s v="Current Employees"/>
    <x v="1"/>
    <x v="0"/>
    <x v="1227"/>
    <n v="2007"/>
    <x v="1"/>
    <x v="1"/>
    <x v="0"/>
    <s v="No"/>
    <s v="Y"/>
    <n v="2"/>
    <n v="-2"/>
    <n v="0"/>
    <x v="15"/>
    <n v="0"/>
    <m/>
    <n v="0"/>
    <n v="1"/>
    <n v="581"/>
    <n v="1"/>
    <x v="0"/>
    <n v="1"/>
    <n v="4"/>
    <n v="63"/>
    <n v="3"/>
    <n v="1"/>
    <n v="3"/>
    <n v="3375"/>
    <n v="17624"/>
    <n v="0"/>
    <n v="12"/>
    <n v="3"/>
    <n v="4"/>
    <n v="80"/>
    <n v="0"/>
    <n v="4"/>
    <n v="4"/>
    <n v="3"/>
    <n v="2"/>
    <n v="1"/>
    <n v="2"/>
  </r>
  <r>
    <x v="1"/>
    <s v="Travel_Rarely"/>
    <x v="4"/>
    <s v="Current Employees"/>
    <x v="1"/>
    <x v="1"/>
    <x v="1228"/>
    <n v="1982"/>
    <x v="1"/>
    <x v="2"/>
    <x v="0"/>
    <s v="No"/>
    <s v="Y"/>
    <n v="6"/>
    <n v="-2"/>
    <n v="0"/>
    <x v="30"/>
    <n v="0"/>
    <m/>
    <n v="0"/>
    <n v="1"/>
    <n v="571"/>
    <n v="12"/>
    <x v="0"/>
    <n v="1"/>
    <n v="4"/>
    <n v="78"/>
    <n v="3"/>
    <n v="1"/>
    <n v="4"/>
    <n v="2647"/>
    <n v="13672"/>
    <n v="1"/>
    <n v="13"/>
    <n v="3"/>
    <n v="3"/>
    <n v="80"/>
    <n v="0"/>
    <n v="5"/>
    <n v="4"/>
    <n v="5"/>
    <n v="2"/>
    <n v="1"/>
    <n v="4"/>
  </r>
  <r>
    <x v="1"/>
    <s v="Travel_Rarely"/>
    <x v="1"/>
    <s v="Current Employees"/>
    <x v="1"/>
    <x v="2"/>
    <x v="1229"/>
    <n v="1472"/>
    <x v="1"/>
    <x v="7"/>
    <x v="0"/>
    <s v="No"/>
    <s v="Y"/>
    <n v="2"/>
    <n v="-2"/>
    <n v="0"/>
    <x v="16"/>
    <n v="0"/>
    <m/>
    <n v="0"/>
    <n v="1"/>
    <n v="447"/>
    <n v="2"/>
    <x v="3"/>
    <n v="1"/>
    <n v="4"/>
    <n v="39"/>
    <n v="4"/>
    <n v="4"/>
    <n v="2"/>
    <n v="16598"/>
    <n v="19764"/>
    <n v="4"/>
    <n v="12"/>
    <n v="3"/>
    <n v="2"/>
    <n v="80"/>
    <n v="0"/>
    <n v="35"/>
    <n v="2"/>
    <n v="9"/>
    <n v="8"/>
    <n v="8"/>
    <n v="8"/>
  </r>
  <r>
    <x v="1"/>
    <s v="Travel_Rarely"/>
    <x v="2"/>
    <s v="Current Employees"/>
    <x v="0"/>
    <x v="0"/>
    <x v="1230"/>
    <n v="1453"/>
    <x v="1"/>
    <x v="0"/>
    <x v="2"/>
    <s v="No"/>
    <s v="Y"/>
    <n v="5"/>
    <n v="-2"/>
    <n v="0"/>
    <x v="12"/>
    <n v="0"/>
    <m/>
    <n v="0"/>
    <n v="1"/>
    <n v="326"/>
    <n v="8"/>
    <x v="0"/>
    <n v="1"/>
    <n v="1"/>
    <n v="31"/>
    <n v="3"/>
    <n v="3"/>
    <n v="4"/>
    <n v="10793"/>
    <n v="8386"/>
    <n v="1"/>
    <n v="18"/>
    <n v="3"/>
    <n v="1"/>
    <n v="80"/>
    <n v="1"/>
    <n v="13"/>
    <n v="3"/>
    <n v="13"/>
    <n v="7"/>
    <n v="9"/>
    <n v="9"/>
  </r>
  <r>
    <x v="1"/>
    <s v="Travel_Rarely"/>
    <x v="2"/>
    <s v="Current Employees"/>
    <x v="0"/>
    <x v="3"/>
    <x v="1231"/>
    <n v="1754"/>
    <x v="1"/>
    <x v="0"/>
    <x v="2"/>
    <s v="No"/>
    <s v="Y"/>
    <n v="2"/>
    <n v="-2"/>
    <n v="0"/>
    <x v="7"/>
    <n v="0"/>
    <m/>
    <n v="0"/>
    <n v="1"/>
    <n v="979"/>
    <n v="15"/>
    <x v="0"/>
    <n v="1"/>
    <n v="3"/>
    <n v="94"/>
    <n v="2"/>
    <n v="3"/>
    <n v="2"/>
    <n v="7140"/>
    <n v="3088"/>
    <n v="2"/>
    <n v="11"/>
    <n v="3"/>
    <n v="1"/>
    <n v="80"/>
    <n v="1"/>
    <n v="12"/>
    <n v="3"/>
    <n v="7"/>
    <n v="7"/>
    <n v="1"/>
    <n v="7"/>
  </r>
  <r>
    <x v="1"/>
    <s v="Travel_Rarely"/>
    <x v="0"/>
    <s v="Current Employees"/>
    <x v="0"/>
    <x v="0"/>
    <x v="1232"/>
    <n v="2037"/>
    <x v="1"/>
    <x v="0"/>
    <x v="2"/>
    <s v="No"/>
    <s v="Y"/>
    <n v="5"/>
    <n v="-2"/>
    <n v="0"/>
    <x v="0"/>
    <n v="0"/>
    <m/>
    <n v="0"/>
    <n v="1"/>
    <n v="930"/>
    <n v="3"/>
    <x v="3"/>
    <n v="1"/>
    <n v="3"/>
    <n v="57"/>
    <n v="2"/>
    <n v="2"/>
    <n v="2"/>
    <n v="8938"/>
    <n v="12227"/>
    <n v="2"/>
    <n v="11"/>
    <n v="3"/>
    <n v="3"/>
    <n v="80"/>
    <n v="1"/>
    <n v="14"/>
    <n v="3"/>
    <n v="5"/>
    <n v="4"/>
    <n v="0"/>
    <n v="4"/>
  </r>
  <r>
    <x v="1"/>
    <s v="Travel_Rarely"/>
    <x v="2"/>
    <s v="Current Employees"/>
    <x v="0"/>
    <x v="2"/>
    <x v="1233"/>
    <n v="1951"/>
    <x v="1"/>
    <x v="0"/>
    <x v="2"/>
    <s v="No"/>
    <s v="Y"/>
    <n v="2"/>
    <n v="-2"/>
    <n v="0"/>
    <x v="13"/>
    <n v="0"/>
    <m/>
    <n v="0"/>
    <n v="1"/>
    <n v="1239"/>
    <n v="13"/>
    <x v="2"/>
    <n v="1"/>
    <n v="4"/>
    <n v="39"/>
    <n v="3"/>
    <n v="3"/>
    <n v="3"/>
    <n v="8628"/>
    <n v="22914"/>
    <n v="1"/>
    <n v="18"/>
    <n v="3"/>
    <n v="3"/>
    <n v="80"/>
    <n v="1"/>
    <n v="9"/>
    <n v="2"/>
    <n v="8"/>
    <n v="7"/>
    <n v="1"/>
    <n v="1"/>
  </r>
  <r>
    <x v="1"/>
    <s v="Travel_Rarely"/>
    <x v="2"/>
    <s v="Current Employees"/>
    <x v="0"/>
    <x v="0"/>
    <x v="1234"/>
    <n v="1497"/>
    <x v="1"/>
    <x v="0"/>
    <x v="2"/>
    <s v="No"/>
    <s v="Y"/>
    <n v="3"/>
    <n v="-2"/>
    <n v="0"/>
    <x v="11"/>
    <n v="0"/>
    <m/>
    <n v="0"/>
    <n v="1"/>
    <n v="1246"/>
    <n v="19"/>
    <x v="3"/>
    <n v="1"/>
    <n v="3"/>
    <n v="77"/>
    <n v="2"/>
    <n v="2"/>
    <n v="3"/>
    <n v="8620"/>
    <n v="23757"/>
    <n v="1"/>
    <n v="14"/>
    <n v="3"/>
    <n v="3"/>
    <n v="80"/>
    <n v="2"/>
    <n v="10"/>
    <n v="3"/>
    <n v="10"/>
    <n v="7"/>
    <n v="0"/>
    <n v="4"/>
  </r>
  <r>
    <x v="1"/>
    <s v="Travel_Rarely"/>
    <x v="2"/>
    <s v="Current Employees"/>
    <x v="0"/>
    <x v="2"/>
    <x v="1235"/>
    <n v="1670"/>
    <x v="1"/>
    <x v="0"/>
    <x v="2"/>
    <s v="No"/>
    <s v="Y"/>
    <n v="5"/>
    <n v="-2"/>
    <n v="0"/>
    <x v="3"/>
    <n v="0"/>
    <m/>
    <n v="0"/>
    <n v="1"/>
    <n v="392"/>
    <n v="2"/>
    <x v="2"/>
    <n v="1"/>
    <n v="4"/>
    <n v="93"/>
    <n v="3"/>
    <n v="2"/>
    <n v="4"/>
    <n v="5505"/>
    <n v="3921"/>
    <n v="1"/>
    <n v="14"/>
    <n v="3"/>
    <n v="3"/>
    <n v="80"/>
    <n v="2"/>
    <n v="6"/>
    <n v="3"/>
    <n v="6"/>
    <n v="2"/>
    <n v="0"/>
    <n v="4"/>
  </r>
  <r>
    <x v="1"/>
    <s v="Travel_Rarely"/>
    <x v="1"/>
    <s v="Current Employees"/>
    <x v="0"/>
    <x v="3"/>
    <x v="1236"/>
    <n v="1466"/>
    <x v="1"/>
    <x v="0"/>
    <x v="2"/>
    <s v="No"/>
    <s v="Y"/>
    <n v="3"/>
    <n v="-2"/>
    <n v="0"/>
    <x v="26"/>
    <n v="0"/>
    <m/>
    <n v="0"/>
    <n v="1"/>
    <n v="1221"/>
    <n v="7"/>
    <x v="3"/>
    <n v="1"/>
    <n v="3"/>
    <n v="96"/>
    <n v="3"/>
    <n v="2"/>
    <n v="2"/>
    <n v="5486"/>
    <n v="24795"/>
    <n v="4"/>
    <n v="11"/>
    <n v="3"/>
    <n v="1"/>
    <n v="80"/>
    <n v="3"/>
    <n v="15"/>
    <n v="3"/>
    <n v="2"/>
    <n v="2"/>
    <n v="2"/>
    <n v="2"/>
  </r>
  <r>
    <x v="1"/>
    <s v="Travel_Rarely"/>
    <x v="0"/>
    <s v="Current Employees"/>
    <x v="0"/>
    <x v="2"/>
    <x v="1237"/>
    <n v="1548"/>
    <x v="1"/>
    <x v="0"/>
    <x v="1"/>
    <s v="No"/>
    <s v="Y"/>
    <n v="5"/>
    <n v="-2"/>
    <n v="0"/>
    <x v="32"/>
    <n v="0"/>
    <m/>
    <n v="0"/>
    <n v="1"/>
    <n v="1342"/>
    <n v="9"/>
    <x v="0"/>
    <n v="1"/>
    <n v="1"/>
    <n v="47"/>
    <n v="3"/>
    <n v="2"/>
    <n v="1"/>
    <n v="5473"/>
    <n v="19345"/>
    <n v="0"/>
    <n v="12"/>
    <n v="3"/>
    <n v="4"/>
    <n v="80"/>
    <n v="0"/>
    <n v="9"/>
    <n v="4"/>
    <n v="8"/>
    <n v="4"/>
    <n v="7"/>
    <n v="1"/>
  </r>
  <r>
    <x v="1"/>
    <s v="Travel_Rarely"/>
    <x v="2"/>
    <s v="Current Employees"/>
    <x v="0"/>
    <x v="0"/>
    <x v="1238"/>
    <n v="1560"/>
    <x v="1"/>
    <x v="0"/>
    <x v="1"/>
    <s v="No"/>
    <s v="Y"/>
    <n v="6"/>
    <n v="-2"/>
    <n v="0"/>
    <x v="3"/>
    <n v="0"/>
    <m/>
    <n v="0"/>
    <n v="1"/>
    <n v="1242"/>
    <n v="8"/>
    <x v="2"/>
    <n v="1"/>
    <n v="1"/>
    <n v="46"/>
    <n v="3"/>
    <n v="2"/>
    <n v="1"/>
    <n v="6392"/>
    <n v="10589"/>
    <n v="2"/>
    <n v="13"/>
    <n v="3"/>
    <n v="4"/>
    <n v="80"/>
    <n v="1"/>
    <n v="8"/>
    <n v="1"/>
    <n v="2"/>
    <n v="2"/>
    <n v="2"/>
    <n v="2"/>
  </r>
  <r>
    <x v="1"/>
    <s v="Travel_Rarely"/>
    <x v="2"/>
    <s v="Current Employees"/>
    <x v="0"/>
    <x v="0"/>
    <x v="1239"/>
    <n v="1996"/>
    <x v="1"/>
    <x v="6"/>
    <x v="1"/>
    <s v="No"/>
    <s v="Y"/>
    <n v="1"/>
    <n v="-2"/>
    <n v="0"/>
    <x v="12"/>
    <n v="0"/>
    <m/>
    <n v="0"/>
    <n v="1"/>
    <n v="1154"/>
    <n v="2"/>
    <x v="0"/>
    <n v="1"/>
    <n v="1"/>
    <n v="54"/>
    <n v="3"/>
    <n v="1"/>
    <n v="3"/>
    <n v="3067"/>
    <n v="6393"/>
    <n v="0"/>
    <n v="19"/>
    <n v="3"/>
    <n v="3"/>
    <n v="80"/>
    <n v="1"/>
    <n v="3"/>
    <n v="3"/>
    <n v="2"/>
    <n v="2"/>
    <n v="1"/>
    <n v="2"/>
  </r>
  <r>
    <x v="1"/>
    <s v="Travel_Rarely"/>
    <x v="2"/>
    <s v="Current Employees"/>
    <x v="0"/>
    <x v="4"/>
    <x v="1240"/>
    <n v="1749"/>
    <x v="1"/>
    <x v="0"/>
    <x v="1"/>
    <s v="No"/>
    <s v="Y"/>
    <n v="3"/>
    <n v="-2"/>
    <n v="0"/>
    <x v="12"/>
    <n v="0"/>
    <m/>
    <n v="0"/>
    <n v="1"/>
    <n v="1003"/>
    <n v="5"/>
    <x v="3"/>
    <n v="1"/>
    <n v="4"/>
    <n v="51"/>
    <n v="3"/>
    <n v="2"/>
    <n v="4"/>
    <n v="8346"/>
    <n v="20943"/>
    <n v="1"/>
    <n v="19"/>
    <n v="3"/>
    <n v="3"/>
    <n v="80"/>
    <n v="1"/>
    <n v="6"/>
    <n v="3"/>
    <n v="5"/>
    <n v="2"/>
    <n v="0"/>
    <n v="2"/>
  </r>
  <r>
    <x v="1"/>
    <s v="Travel_Rarely"/>
    <x v="2"/>
    <s v="Current Employees"/>
    <x v="0"/>
    <x v="2"/>
    <x v="1241"/>
    <n v="2013"/>
    <x v="1"/>
    <x v="6"/>
    <x v="1"/>
    <s v="No"/>
    <s v="Y"/>
    <n v="2"/>
    <n v="-2"/>
    <n v="0"/>
    <x v="5"/>
    <n v="0"/>
    <m/>
    <n v="0"/>
    <n v="1"/>
    <n v="234"/>
    <n v="1"/>
    <x v="2"/>
    <n v="1"/>
    <n v="2"/>
    <n v="68"/>
    <n v="2"/>
    <n v="1"/>
    <n v="2"/>
    <n v="2269"/>
    <n v="18024"/>
    <n v="0"/>
    <n v="14"/>
    <n v="3"/>
    <n v="2"/>
    <n v="80"/>
    <n v="1"/>
    <n v="3"/>
    <n v="3"/>
    <n v="2"/>
    <n v="2"/>
    <n v="2"/>
    <n v="2"/>
  </r>
  <r>
    <x v="1"/>
    <s v="Travel_Rarely"/>
    <x v="0"/>
    <s v="Current Employees"/>
    <x v="0"/>
    <x v="2"/>
    <x v="1242"/>
    <n v="1945"/>
    <x v="1"/>
    <x v="0"/>
    <x v="1"/>
    <s v="No"/>
    <s v="Y"/>
    <n v="2"/>
    <n v="-2"/>
    <n v="0"/>
    <x v="10"/>
    <n v="0"/>
    <m/>
    <n v="0"/>
    <n v="1"/>
    <n v="682"/>
    <n v="18"/>
    <x v="2"/>
    <n v="1"/>
    <n v="2"/>
    <n v="71"/>
    <n v="3"/>
    <n v="2"/>
    <n v="1"/>
    <n v="5561"/>
    <n v="15975"/>
    <n v="0"/>
    <n v="16"/>
    <n v="3"/>
    <n v="4"/>
    <n v="80"/>
    <n v="1"/>
    <n v="6"/>
    <n v="1"/>
    <n v="5"/>
    <n v="3"/>
    <n v="0"/>
    <n v="4"/>
  </r>
  <r>
    <x v="1"/>
    <s v="Travel_Rarely"/>
    <x v="2"/>
    <s v="Current Employees"/>
    <x v="0"/>
    <x v="4"/>
    <x v="1243"/>
    <n v="1568"/>
    <x v="1"/>
    <x v="0"/>
    <x v="1"/>
    <s v="No"/>
    <s v="Y"/>
    <n v="3"/>
    <n v="-2"/>
    <n v="0"/>
    <x v="7"/>
    <n v="0"/>
    <m/>
    <n v="0"/>
    <n v="1"/>
    <n v="1288"/>
    <n v="29"/>
    <x v="2"/>
    <n v="1"/>
    <n v="4"/>
    <n v="33"/>
    <n v="3"/>
    <n v="3"/>
    <n v="4"/>
    <n v="9250"/>
    <n v="17799"/>
    <n v="3"/>
    <n v="12"/>
    <n v="3"/>
    <n v="2"/>
    <n v="80"/>
    <n v="1"/>
    <n v="9"/>
    <n v="3"/>
    <n v="4"/>
    <n v="2"/>
    <n v="1"/>
    <n v="3"/>
  </r>
  <r>
    <x v="1"/>
    <s v="Travel_Rarely"/>
    <x v="0"/>
    <s v="Current Employees"/>
    <x v="0"/>
    <x v="0"/>
    <x v="1244"/>
    <n v="1582"/>
    <x v="1"/>
    <x v="0"/>
    <x v="1"/>
    <s v="No"/>
    <s v="Y"/>
    <n v="3"/>
    <n v="-2"/>
    <n v="0"/>
    <x v="8"/>
    <n v="0"/>
    <m/>
    <n v="0"/>
    <n v="1"/>
    <n v="1245"/>
    <n v="14"/>
    <x v="3"/>
    <n v="1"/>
    <n v="3"/>
    <n v="80"/>
    <n v="3"/>
    <n v="2"/>
    <n v="2"/>
    <n v="9924"/>
    <n v="12355"/>
    <n v="0"/>
    <n v="11"/>
    <n v="3"/>
    <n v="4"/>
    <n v="80"/>
    <n v="1"/>
    <n v="10"/>
    <n v="3"/>
    <n v="9"/>
    <n v="8"/>
    <n v="7"/>
    <n v="7"/>
  </r>
  <r>
    <x v="1"/>
    <s v="Travel_Rarely"/>
    <x v="2"/>
    <s v="Current Employees"/>
    <x v="0"/>
    <x v="0"/>
    <x v="1245"/>
    <n v="1739"/>
    <x v="1"/>
    <x v="0"/>
    <x v="1"/>
    <s v="No"/>
    <s v="Y"/>
    <n v="2"/>
    <n v="-2"/>
    <n v="0"/>
    <x v="5"/>
    <n v="0"/>
    <m/>
    <n v="0"/>
    <n v="1"/>
    <n v="371"/>
    <n v="19"/>
    <x v="3"/>
    <n v="1"/>
    <n v="4"/>
    <n v="80"/>
    <n v="1"/>
    <n v="3"/>
    <n v="3"/>
    <n v="9610"/>
    <n v="3840"/>
    <n v="3"/>
    <n v="13"/>
    <n v="3"/>
    <n v="3"/>
    <n v="80"/>
    <n v="1"/>
    <n v="10"/>
    <n v="1"/>
    <n v="4"/>
    <n v="3"/>
    <n v="0"/>
    <n v="2"/>
  </r>
  <r>
    <x v="1"/>
    <s v="Travel_Rarely"/>
    <x v="0"/>
    <s v="Current Employees"/>
    <x v="0"/>
    <x v="0"/>
    <x v="1246"/>
    <n v="1492"/>
    <x v="1"/>
    <x v="6"/>
    <x v="1"/>
    <s v="No"/>
    <s v="Y"/>
    <n v="3"/>
    <n v="-2"/>
    <n v="0"/>
    <x v="10"/>
    <n v="0"/>
    <m/>
    <n v="0"/>
    <n v="1"/>
    <n v="660"/>
    <n v="7"/>
    <x v="1"/>
    <n v="1"/>
    <n v="4"/>
    <n v="76"/>
    <n v="3"/>
    <n v="1"/>
    <n v="3"/>
    <n v="2404"/>
    <n v="16192"/>
    <n v="1"/>
    <n v="13"/>
    <n v="3"/>
    <n v="1"/>
    <n v="80"/>
    <n v="1"/>
    <n v="1"/>
    <n v="3"/>
    <n v="1"/>
    <n v="0"/>
    <n v="0"/>
    <n v="0"/>
  </r>
  <r>
    <x v="1"/>
    <s v="Travel_Rarely"/>
    <x v="2"/>
    <s v="Current Employees"/>
    <x v="0"/>
    <x v="3"/>
    <x v="1247"/>
    <n v="1446"/>
    <x v="1"/>
    <x v="0"/>
    <x v="1"/>
    <s v="No"/>
    <s v="Y"/>
    <n v="3"/>
    <n v="-2"/>
    <n v="0"/>
    <x v="5"/>
    <n v="0"/>
    <m/>
    <n v="0"/>
    <n v="1"/>
    <n v="601"/>
    <n v="7"/>
    <x v="4"/>
    <n v="1"/>
    <n v="4"/>
    <n v="97"/>
    <n v="3"/>
    <n v="2"/>
    <n v="2"/>
    <n v="9204"/>
    <n v="23343"/>
    <n v="4"/>
    <n v="12"/>
    <n v="3"/>
    <n v="3"/>
    <n v="80"/>
    <n v="1"/>
    <n v="7"/>
    <n v="2"/>
    <n v="4"/>
    <n v="3"/>
    <n v="0"/>
    <n v="3"/>
  </r>
  <r>
    <x v="1"/>
    <s v="Travel_Rarely"/>
    <x v="0"/>
    <s v="Current Employees"/>
    <x v="0"/>
    <x v="2"/>
    <x v="1248"/>
    <n v="1588"/>
    <x v="1"/>
    <x v="0"/>
    <x v="1"/>
    <s v="No"/>
    <s v="Y"/>
    <n v="3"/>
    <n v="-2"/>
    <n v="0"/>
    <x v="22"/>
    <n v="0"/>
    <m/>
    <n v="0"/>
    <n v="1"/>
    <n v="1462"/>
    <n v="6"/>
    <x v="3"/>
    <n v="1"/>
    <n v="4"/>
    <n v="38"/>
    <n v="4"/>
    <n v="3"/>
    <n v="3"/>
    <n v="8237"/>
    <n v="4658"/>
    <n v="2"/>
    <n v="11"/>
    <n v="3"/>
    <n v="1"/>
    <n v="80"/>
    <n v="1"/>
    <n v="11"/>
    <n v="3"/>
    <n v="7"/>
    <n v="6"/>
    <n v="7"/>
    <n v="6"/>
  </r>
  <r>
    <x v="1"/>
    <s v="Travel_Rarely"/>
    <x v="0"/>
    <s v="Current Employees"/>
    <x v="0"/>
    <x v="3"/>
    <x v="1249"/>
    <n v="1787"/>
    <x v="1"/>
    <x v="0"/>
    <x v="1"/>
    <s v="No"/>
    <s v="Y"/>
    <n v="2"/>
    <n v="-2"/>
    <n v="0"/>
    <x v="2"/>
    <n v="0"/>
    <m/>
    <n v="0"/>
    <n v="1"/>
    <n v="589"/>
    <n v="9"/>
    <x v="0"/>
    <n v="1"/>
    <n v="2"/>
    <n v="46"/>
    <n v="2"/>
    <n v="2"/>
    <n v="2"/>
    <n v="4189"/>
    <n v="8800"/>
    <n v="1"/>
    <n v="14"/>
    <n v="3"/>
    <n v="1"/>
    <n v="80"/>
    <n v="2"/>
    <n v="5"/>
    <n v="3"/>
    <n v="5"/>
    <n v="2"/>
    <n v="0"/>
    <n v="3"/>
  </r>
  <r>
    <x v="1"/>
    <s v="Travel_Rarely"/>
    <x v="0"/>
    <s v="Current Employees"/>
    <x v="0"/>
    <x v="3"/>
    <x v="1250"/>
    <n v="1908"/>
    <x v="1"/>
    <x v="0"/>
    <x v="1"/>
    <s v="No"/>
    <s v="Y"/>
    <n v="1"/>
    <n v="-2"/>
    <n v="0"/>
    <x v="9"/>
    <n v="0"/>
    <m/>
    <n v="0"/>
    <n v="1"/>
    <n v="335"/>
    <n v="17"/>
    <x v="0"/>
    <n v="1"/>
    <n v="3"/>
    <n v="33"/>
    <n v="2"/>
    <n v="2"/>
    <n v="2"/>
    <n v="5507"/>
    <n v="16822"/>
    <n v="2"/>
    <n v="16"/>
    <n v="3"/>
    <n v="3"/>
    <n v="80"/>
    <n v="2"/>
    <n v="12"/>
    <n v="1"/>
    <n v="4"/>
    <n v="2"/>
    <n v="1"/>
    <n v="3"/>
  </r>
  <r>
    <x v="1"/>
    <s v="Travel_Rarely"/>
    <x v="0"/>
    <s v="Current Employees"/>
    <x v="0"/>
    <x v="0"/>
    <x v="1251"/>
    <n v="1995"/>
    <x v="1"/>
    <x v="0"/>
    <x v="1"/>
    <s v="No"/>
    <s v="Y"/>
    <n v="3"/>
    <n v="-2"/>
    <n v="0"/>
    <x v="8"/>
    <n v="0"/>
    <m/>
    <n v="0"/>
    <n v="1"/>
    <n v="1321"/>
    <n v="1"/>
    <x v="2"/>
    <n v="1"/>
    <n v="4"/>
    <n v="86"/>
    <n v="3"/>
    <n v="2"/>
    <n v="2"/>
    <n v="4440"/>
    <n v="7636"/>
    <n v="0"/>
    <n v="15"/>
    <n v="3"/>
    <n v="1"/>
    <n v="80"/>
    <n v="2"/>
    <n v="16"/>
    <n v="3"/>
    <n v="15"/>
    <n v="13"/>
    <n v="5"/>
    <n v="8"/>
  </r>
  <r>
    <x v="1"/>
    <s v="Travel_Rarely"/>
    <x v="2"/>
    <s v="Current Employees"/>
    <x v="0"/>
    <x v="0"/>
    <x v="1252"/>
    <n v="1479"/>
    <x v="1"/>
    <x v="0"/>
    <x v="1"/>
    <s v="No"/>
    <s v="Y"/>
    <n v="2"/>
    <n v="-2"/>
    <n v="0"/>
    <x v="7"/>
    <n v="0"/>
    <m/>
    <n v="0"/>
    <n v="1"/>
    <n v="1358"/>
    <n v="16"/>
    <x v="1"/>
    <n v="1"/>
    <n v="4"/>
    <n v="96"/>
    <n v="3"/>
    <n v="2"/>
    <n v="3"/>
    <n v="5301"/>
    <n v="2939"/>
    <n v="8"/>
    <n v="15"/>
    <n v="3"/>
    <n v="3"/>
    <n v="80"/>
    <n v="2"/>
    <n v="4"/>
    <n v="2"/>
    <n v="2"/>
    <n v="1"/>
    <n v="2"/>
    <n v="2"/>
  </r>
  <r>
    <x v="1"/>
    <s v="Travel_Rarely"/>
    <x v="0"/>
    <s v="Current Employees"/>
    <x v="0"/>
    <x v="0"/>
    <x v="1253"/>
    <n v="1961"/>
    <x v="1"/>
    <x v="6"/>
    <x v="0"/>
    <s v="No"/>
    <s v="Y"/>
    <n v="3"/>
    <n v="-2"/>
    <n v="0"/>
    <x v="8"/>
    <n v="0"/>
    <m/>
    <n v="0"/>
    <n v="1"/>
    <n v="1404"/>
    <n v="1"/>
    <x v="3"/>
    <n v="1"/>
    <n v="1"/>
    <n v="59"/>
    <n v="2"/>
    <n v="1"/>
    <n v="1"/>
    <n v="2858"/>
    <n v="11473"/>
    <n v="4"/>
    <n v="14"/>
    <n v="3"/>
    <n v="1"/>
    <n v="80"/>
    <n v="0"/>
    <n v="20"/>
    <n v="2"/>
    <n v="1"/>
    <n v="0"/>
    <n v="0"/>
    <n v="0"/>
  </r>
  <r>
    <x v="1"/>
    <s v="Travel_Rarely"/>
    <x v="0"/>
    <s v="Current Employees"/>
    <x v="0"/>
    <x v="3"/>
    <x v="1254"/>
    <n v="1975"/>
    <x v="1"/>
    <x v="0"/>
    <x v="0"/>
    <s v="No"/>
    <s v="Y"/>
    <n v="3"/>
    <n v="-2"/>
    <n v="0"/>
    <x v="22"/>
    <n v="0"/>
    <m/>
    <n v="0"/>
    <n v="1"/>
    <n v="119"/>
    <n v="15"/>
    <x v="2"/>
    <n v="1"/>
    <n v="2"/>
    <n v="77"/>
    <n v="3"/>
    <n v="4"/>
    <n v="1"/>
    <n v="13341"/>
    <n v="25098"/>
    <n v="0"/>
    <n v="12"/>
    <n v="3"/>
    <n v="1"/>
    <n v="80"/>
    <n v="0"/>
    <n v="21"/>
    <n v="3"/>
    <n v="20"/>
    <n v="8"/>
    <n v="11"/>
    <n v="10"/>
  </r>
  <r>
    <x v="1"/>
    <s v="Travel_Rarely"/>
    <x v="0"/>
    <s v="Current Employees"/>
    <x v="0"/>
    <x v="2"/>
    <x v="1255"/>
    <n v="1740"/>
    <x v="1"/>
    <x v="5"/>
    <x v="0"/>
    <s v="No"/>
    <s v="Y"/>
    <n v="3"/>
    <n v="-2"/>
    <n v="0"/>
    <x v="32"/>
    <n v="0"/>
    <m/>
    <n v="0"/>
    <n v="1"/>
    <n v="611"/>
    <n v="7"/>
    <x v="2"/>
    <n v="1"/>
    <n v="2"/>
    <n v="88"/>
    <n v="3"/>
    <n v="5"/>
    <n v="2"/>
    <n v="19833"/>
    <n v="4349"/>
    <n v="1"/>
    <n v="14"/>
    <n v="3"/>
    <n v="2"/>
    <n v="80"/>
    <n v="0"/>
    <n v="21"/>
    <n v="2"/>
    <n v="21"/>
    <n v="8"/>
    <n v="12"/>
    <n v="8"/>
  </r>
  <r>
    <x v="1"/>
    <s v="Travel_Rarely"/>
    <x v="2"/>
    <s v="Current Employees"/>
    <x v="0"/>
    <x v="3"/>
    <x v="1256"/>
    <n v="1924"/>
    <x v="1"/>
    <x v="0"/>
    <x v="0"/>
    <s v="No"/>
    <s v="Y"/>
    <n v="2"/>
    <n v="-2"/>
    <n v="0"/>
    <x v="3"/>
    <n v="0"/>
    <m/>
    <n v="0"/>
    <n v="1"/>
    <n v="217"/>
    <n v="10"/>
    <x v="2"/>
    <n v="1"/>
    <n v="2"/>
    <n v="43"/>
    <n v="3"/>
    <n v="2"/>
    <n v="1"/>
    <n v="5487"/>
    <n v="10410"/>
    <n v="1"/>
    <n v="14"/>
    <n v="3"/>
    <n v="2"/>
    <n v="80"/>
    <n v="0"/>
    <n v="10"/>
    <n v="2"/>
    <n v="10"/>
    <n v="4"/>
    <n v="0"/>
    <n v="9"/>
  </r>
  <r>
    <x v="1"/>
    <s v="Travel_Rarely"/>
    <x v="2"/>
    <s v="Current Employees"/>
    <x v="0"/>
    <x v="2"/>
    <x v="1257"/>
    <n v="1650"/>
    <x v="1"/>
    <x v="0"/>
    <x v="0"/>
    <s v="No"/>
    <s v="Y"/>
    <n v="2"/>
    <n v="-2"/>
    <n v="0"/>
    <x v="11"/>
    <n v="0"/>
    <m/>
    <n v="0"/>
    <n v="1"/>
    <n v="469"/>
    <n v="10"/>
    <x v="3"/>
    <n v="1"/>
    <n v="3"/>
    <n v="42"/>
    <n v="2"/>
    <n v="2"/>
    <n v="3"/>
    <n v="5869"/>
    <n v="23413"/>
    <n v="9"/>
    <n v="11"/>
    <n v="3"/>
    <n v="3"/>
    <n v="80"/>
    <n v="0"/>
    <n v="8"/>
    <n v="3"/>
    <n v="5"/>
    <n v="2"/>
    <n v="1"/>
    <n v="4"/>
  </r>
  <r>
    <x v="1"/>
    <s v="Travel_Rarely"/>
    <x v="2"/>
    <s v="Current Employees"/>
    <x v="0"/>
    <x v="2"/>
    <x v="1258"/>
    <n v="1836"/>
    <x v="1"/>
    <x v="0"/>
    <x v="0"/>
    <s v="No"/>
    <s v="Y"/>
    <n v="4"/>
    <n v="-2"/>
    <n v="0"/>
    <x v="25"/>
    <n v="0"/>
    <m/>
    <n v="0"/>
    <n v="1"/>
    <n v="572"/>
    <n v="10"/>
    <x v="3"/>
    <n v="1"/>
    <n v="3"/>
    <n v="46"/>
    <n v="3"/>
    <n v="2"/>
    <n v="4"/>
    <n v="4684"/>
    <n v="9125"/>
    <n v="1"/>
    <n v="13"/>
    <n v="3"/>
    <n v="1"/>
    <n v="80"/>
    <n v="0"/>
    <n v="5"/>
    <n v="3"/>
    <n v="5"/>
    <n v="3"/>
    <n v="1"/>
    <n v="2"/>
  </r>
  <r>
    <x v="1"/>
    <s v="Travel_Rarely"/>
    <x v="2"/>
    <s v="Current Employees"/>
    <x v="0"/>
    <x v="1"/>
    <x v="1259"/>
    <n v="1478"/>
    <x v="1"/>
    <x v="0"/>
    <x v="0"/>
    <s v="No"/>
    <s v="Y"/>
    <n v="2"/>
    <n v="-2"/>
    <n v="0"/>
    <x v="13"/>
    <n v="0"/>
    <m/>
    <n v="0"/>
    <n v="1"/>
    <n v="1326"/>
    <n v="3"/>
    <x v="3"/>
    <n v="1"/>
    <n v="4"/>
    <n v="81"/>
    <n v="1"/>
    <n v="2"/>
    <n v="1"/>
    <n v="4759"/>
    <n v="15891"/>
    <n v="3"/>
    <n v="18"/>
    <n v="3"/>
    <n v="4"/>
    <n v="80"/>
    <n v="0"/>
    <n v="15"/>
    <n v="3"/>
    <n v="13"/>
    <n v="9"/>
    <n v="3"/>
    <n v="12"/>
  </r>
  <r>
    <x v="1"/>
    <s v="Travel_Rarely"/>
    <x v="4"/>
    <s v="Current Employees"/>
    <x v="0"/>
    <x v="0"/>
    <x v="1260"/>
    <n v="1680"/>
    <x v="1"/>
    <x v="6"/>
    <x v="0"/>
    <s v="No"/>
    <s v="Y"/>
    <n v="3"/>
    <n v="-2"/>
    <n v="0"/>
    <x v="35"/>
    <n v="0"/>
    <m/>
    <n v="0"/>
    <n v="1"/>
    <n v="727"/>
    <n v="9"/>
    <x v="1"/>
    <n v="1"/>
    <n v="4"/>
    <n v="54"/>
    <n v="3"/>
    <n v="1"/>
    <n v="1"/>
    <n v="2728"/>
    <n v="21082"/>
    <n v="1"/>
    <n v="11"/>
    <n v="3"/>
    <n v="1"/>
    <n v="80"/>
    <n v="0"/>
    <n v="2"/>
    <n v="3"/>
    <n v="2"/>
    <n v="2"/>
    <n v="0"/>
    <n v="2"/>
  </r>
  <r>
    <x v="1"/>
    <s v="Travel_Rarely"/>
    <x v="2"/>
    <s v="Current Employees"/>
    <x v="0"/>
    <x v="2"/>
    <x v="1261"/>
    <n v="1469"/>
    <x v="1"/>
    <x v="0"/>
    <x v="0"/>
    <s v="No"/>
    <s v="Y"/>
    <n v="4"/>
    <n v="-2"/>
    <n v="0"/>
    <x v="14"/>
    <n v="0"/>
    <m/>
    <n v="0"/>
    <n v="1"/>
    <n v="866"/>
    <n v="5"/>
    <x v="3"/>
    <n v="1"/>
    <n v="4"/>
    <n v="84"/>
    <n v="3"/>
    <n v="2"/>
    <n v="1"/>
    <n v="8463"/>
    <n v="23490"/>
    <n v="0"/>
    <n v="18"/>
    <n v="3"/>
    <n v="4"/>
    <n v="80"/>
    <n v="0"/>
    <n v="6"/>
    <n v="3"/>
    <n v="5"/>
    <n v="4"/>
    <n v="1"/>
    <n v="3"/>
  </r>
  <r>
    <x v="1"/>
    <s v="Travel_Rarely"/>
    <x v="0"/>
    <s v="Current Employees"/>
    <x v="0"/>
    <x v="3"/>
    <x v="1262"/>
    <n v="1708"/>
    <x v="1"/>
    <x v="0"/>
    <x v="0"/>
    <s v="No"/>
    <s v="Y"/>
    <n v="3"/>
    <n v="-2"/>
    <n v="0"/>
    <x v="0"/>
    <n v="0"/>
    <m/>
    <n v="0"/>
    <n v="1"/>
    <n v="918"/>
    <n v="6"/>
    <x v="3"/>
    <n v="1"/>
    <n v="4"/>
    <n v="35"/>
    <n v="3"/>
    <n v="3"/>
    <n v="1"/>
    <n v="9241"/>
    <n v="15869"/>
    <n v="1"/>
    <n v="12"/>
    <n v="3"/>
    <n v="2"/>
    <n v="80"/>
    <n v="0"/>
    <n v="10"/>
    <n v="3"/>
    <n v="10"/>
    <n v="8"/>
    <n v="8"/>
    <n v="7"/>
  </r>
  <r>
    <x v="1"/>
    <s v="Travel_Rarely"/>
    <x v="2"/>
    <s v="Current Employees"/>
    <x v="0"/>
    <x v="3"/>
    <x v="1263"/>
    <n v="1965"/>
    <x v="1"/>
    <x v="0"/>
    <x v="0"/>
    <s v="No"/>
    <s v="Y"/>
    <n v="5"/>
    <n v="-2"/>
    <n v="0"/>
    <x v="4"/>
    <n v="0"/>
    <m/>
    <n v="0"/>
    <n v="1"/>
    <n v="954"/>
    <n v="9"/>
    <x v="3"/>
    <n v="1"/>
    <n v="4"/>
    <n v="44"/>
    <n v="3"/>
    <n v="2"/>
    <n v="1"/>
    <n v="4105"/>
    <n v="5099"/>
    <n v="1"/>
    <n v="14"/>
    <n v="3"/>
    <n v="1"/>
    <n v="80"/>
    <n v="0"/>
    <n v="7"/>
    <n v="3"/>
    <n v="7"/>
    <n v="7"/>
    <n v="0"/>
    <n v="7"/>
  </r>
  <r>
    <x v="1"/>
    <s v="Travel_Rarely"/>
    <x v="1"/>
    <s v="Current Employees"/>
    <x v="0"/>
    <x v="0"/>
    <x v="1264"/>
    <n v="1602"/>
    <x v="1"/>
    <x v="5"/>
    <x v="0"/>
    <s v="No"/>
    <s v="Y"/>
    <n v="5"/>
    <n v="-2"/>
    <n v="0"/>
    <x v="21"/>
    <n v="0"/>
    <m/>
    <n v="0"/>
    <n v="1"/>
    <n v="563"/>
    <n v="1"/>
    <x v="2"/>
    <n v="1"/>
    <n v="4"/>
    <n v="56"/>
    <n v="4"/>
    <n v="4"/>
    <n v="1"/>
    <n v="17567"/>
    <n v="3156"/>
    <n v="1"/>
    <n v="15"/>
    <n v="3"/>
    <n v="2"/>
    <n v="80"/>
    <n v="0"/>
    <n v="27"/>
    <n v="1"/>
    <n v="26"/>
    <n v="0"/>
    <n v="0"/>
    <n v="12"/>
  </r>
  <r>
    <x v="1"/>
    <s v="Non-Travel"/>
    <x v="4"/>
    <s v="Current Employees"/>
    <x v="1"/>
    <x v="1"/>
    <x v="1265"/>
    <n v="1605"/>
    <x v="0"/>
    <x v="1"/>
    <x v="1"/>
    <s v="Yes"/>
    <s v="Y"/>
    <n v="2"/>
    <n v="-2"/>
    <n v="0"/>
    <x v="15"/>
    <n v="0"/>
    <m/>
    <n v="0"/>
    <n v="1"/>
    <n v="457"/>
    <n v="26"/>
    <x v="0"/>
    <n v="1"/>
    <n v="2"/>
    <n v="85"/>
    <n v="2"/>
    <n v="1"/>
    <n v="3"/>
    <n v="2814"/>
    <n v="10293"/>
    <n v="1"/>
    <n v="14"/>
    <n v="3"/>
    <n v="2"/>
    <n v="80"/>
    <n v="0"/>
    <n v="4"/>
    <n v="2"/>
    <n v="4"/>
    <n v="2"/>
    <n v="1"/>
    <n v="3"/>
  </r>
  <r>
    <x v="1"/>
    <s v="Travel_Frequently"/>
    <x v="0"/>
    <s v="Current Employees"/>
    <x v="1"/>
    <x v="2"/>
    <x v="1266"/>
    <n v="1937"/>
    <x v="0"/>
    <x v="1"/>
    <x v="2"/>
    <s v="Yes"/>
    <s v="Y"/>
    <n v="3"/>
    <n v="-2"/>
    <n v="0"/>
    <x v="8"/>
    <n v="0"/>
    <m/>
    <n v="0"/>
    <n v="1"/>
    <n v="1394"/>
    <n v="8"/>
    <x v="3"/>
    <n v="1"/>
    <n v="4"/>
    <n v="58"/>
    <n v="2"/>
    <n v="2"/>
    <n v="2"/>
    <n v="2133"/>
    <n v="18115"/>
    <n v="1"/>
    <n v="16"/>
    <n v="3"/>
    <n v="3"/>
    <n v="80"/>
    <n v="1"/>
    <n v="20"/>
    <n v="3"/>
    <n v="20"/>
    <n v="11"/>
    <n v="0"/>
    <n v="7"/>
  </r>
  <r>
    <x v="1"/>
    <s v="Travel_Frequently"/>
    <x v="4"/>
    <s v="Current Employees"/>
    <x v="1"/>
    <x v="4"/>
    <x v="1267"/>
    <n v="1646"/>
    <x v="0"/>
    <x v="1"/>
    <x v="0"/>
    <s v="Yes"/>
    <s v="Y"/>
    <n v="2"/>
    <n v="-2"/>
    <n v="0"/>
    <x v="17"/>
    <n v="0"/>
    <m/>
    <n v="0"/>
    <n v="1"/>
    <n v="567"/>
    <n v="2"/>
    <x v="1"/>
    <n v="1"/>
    <n v="4"/>
    <n v="32"/>
    <n v="3"/>
    <n v="1"/>
    <n v="4"/>
    <n v="3760"/>
    <n v="17218"/>
    <n v="1"/>
    <n v="13"/>
    <n v="3"/>
    <n v="3"/>
    <n v="80"/>
    <n v="0"/>
    <n v="6"/>
    <n v="3"/>
    <n v="6"/>
    <n v="3"/>
    <n v="1"/>
    <n v="3"/>
  </r>
  <r>
    <x v="1"/>
    <s v="Travel_Frequently"/>
    <x v="2"/>
    <s v="Current Employees"/>
    <x v="1"/>
    <x v="0"/>
    <x v="1268"/>
    <n v="1850"/>
    <x v="0"/>
    <x v="2"/>
    <x v="0"/>
    <s v="Yes"/>
    <s v="Y"/>
    <n v="3"/>
    <n v="-2"/>
    <n v="0"/>
    <x v="4"/>
    <n v="0"/>
    <m/>
    <n v="0"/>
    <n v="1"/>
    <n v="1297"/>
    <n v="5"/>
    <x v="0"/>
    <n v="1"/>
    <n v="4"/>
    <n v="53"/>
    <n v="3"/>
    <n v="1"/>
    <n v="4"/>
    <n v="2379"/>
    <n v="19826"/>
    <n v="0"/>
    <n v="14"/>
    <n v="3"/>
    <n v="3"/>
    <n v="80"/>
    <n v="0"/>
    <n v="6"/>
    <n v="2"/>
    <n v="5"/>
    <n v="4"/>
    <n v="0"/>
    <n v="2"/>
  </r>
  <r>
    <x v="1"/>
    <s v="Travel_Rarely"/>
    <x v="0"/>
    <s v="Current Employees"/>
    <x v="2"/>
    <x v="0"/>
    <x v="1269"/>
    <n v="1683"/>
    <x v="0"/>
    <x v="8"/>
    <x v="2"/>
    <s v="Yes"/>
    <s v="Y"/>
    <n v="2"/>
    <n v="-2"/>
    <n v="0"/>
    <x v="20"/>
    <n v="0"/>
    <m/>
    <n v="0"/>
    <n v="1"/>
    <n v="528"/>
    <n v="1"/>
    <x v="3"/>
    <n v="1"/>
    <n v="3"/>
    <n v="44"/>
    <n v="3"/>
    <n v="1"/>
    <n v="4"/>
    <n v="3195"/>
    <n v="4167"/>
    <n v="4"/>
    <n v="18"/>
    <n v="3"/>
    <n v="1"/>
    <n v="80"/>
    <n v="3"/>
    <n v="8"/>
    <n v="3"/>
    <n v="2"/>
    <n v="2"/>
    <n v="2"/>
    <n v="2"/>
  </r>
  <r>
    <x v="1"/>
    <s v="Travel_Rarely"/>
    <x v="0"/>
    <s v="Current Employees"/>
    <x v="2"/>
    <x v="0"/>
    <x v="1270"/>
    <n v="2040"/>
    <x v="0"/>
    <x v="8"/>
    <x v="0"/>
    <s v="Yes"/>
    <s v="Y"/>
    <n v="2"/>
    <n v="-2"/>
    <n v="0"/>
    <x v="10"/>
    <n v="0"/>
    <m/>
    <n v="0"/>
    <n v="1"/>
    <n v="1146"/>
    <n v="26"/>
    <x v="2"/>
    <n v="1"/>
    <n v="3"/>
    <n v="31"/>
    <n v="3"/>
    <n v="3"/>
    <n v="4"/>
    <n v="8837"/>
    <n v="16642"/>
    <n v="1"/>
    <n v="16"/>
    <n v="3"/>
    <n v="3"/>
    <n v="80"/>
    <n v="0"/>
    <n v="9"/>
    <n v="3"/>
    <n v="9"/>
    <n v="0"/>
    <n v="1"/>
    <n v="7"/>
  </r>
  <r>
    <x v="1"/>
    <s v="Travel_Rarely"/>
    <x v="0"/>
    <s v="Current Employees"/>
    <x v="1"/>
    <x v="2"/>
    <x v="1271"/>
    <n v="1608"/>
    <x v="0"/>
    <x v="7"/>
    <x v="2"/>
    <s v="Yes"/>
    <s v="Y"/>
    <n v="4"/>
    <n v="-2"/>
    <n v="0"/>
    <x v="20"/>
    <n v="0"/>
    <m/>
    <n v="0"/>
    <n v="1"/>
    <n v="1313"/>
    <n v="7"/>
    <x v="3"/>
    <n v="1"/>
    <n v="2"/>
    <n v="31"/>
    <n v="3"/>
    <n v="5"/>
    <n v="4"/>
    <n v="19049"/>
    <n v="3549"/>
    <n v="0"/>
    <n v="14"/>
    <n v="3"/>
    <n v="4"/>
    <n v="80"/>
    <n v="1"/>
    <n v="23"/>
    <n v="2"/>
    <n v="22"/>
    <n v="7"/>
    <n v="1"/>
    <n v="10"/>
  </r>
  <r>
    <x v="1"/>
    <s v="Travel_Rarely"/>
    <x v="1"/>
    <s v="Current Employees"/>
    <x v="1"/>
    <x v="0"/>
    <x v="1272"/>
    <n v="1827"/>
    <x v="0"/>
    <x v="3"/>
    <x v="2"/>
    <s v="Yes"/>
    <s v="Y"/>
    <n v="4"/>
    <n v="-2"/>
    <n v="0"/>
    <x v="40"/>
    <n v="0"/>
    <m/>
    <n v="0"/>
    <n v="1"/>
    <n v="1001"/>
    <n v="4"/>
    <x v="3"/>
    <n v="1"/>
    <n v="3"/>
    <n v="92"/>
    <n v="2"/>
    <n v="3"/>
    <n v="2"/>
    <n v="10333"/>
    <n v="19271"/>
    <n v="8"/>
    <n v="12"/>
    <n v="3"/>
    <n v="3"/>
    <n v="80"/>
    <n v="1"/>
    <n v="28"/>
    <n v="3"/>
    <n v="22"/>
    <n v="11"/>
    <n v="14"/>
    <n v="10"/>
  </r>
  <r>
    <x v="1"/>
    <s v="Travel_Rarely"/>
    <x v="1"/>
    <s v="Current Employees"/>
    <x v="1"/>
    <x v="2"/>
    <x v="1273"/>
    <n v="1674"/>
    <x v="0"/>
    <x v="2"/>
    <x v="2"/>
    <s v="Yes"/>
    <s v="Y"/>
    <n v="2"/>
    <n v="-2"/>
    <n v="0"/>
    <x v="1"/>
    <n v="0"/>
    <m/>
    <n v="0"/>
    <n v="1"/>
    <n v="464"/>
    <n v="16"/>
    <x v="3"/>
    <n v="1"/>
    <n v="4"/>
    <n v="74"/>
    <n v="3"/>
    <n v="1"/>
    <n v="1"/>
    <n v="2587"/>
    <n v="24941"/>
    <n v="4"/>
    <n v="16"/>
    <n v="3"/>
    <n v="2"/>
    <n v="80"/>
    <n v="1"/>
    <n v="17"/>
    <n v="2"/>
    <n v="2"/>
    <n v="2"/>
    <n v="2"/>
    <n v="2"/>
  </r>
  <r>
    <x v="1"/>
    <s v="Travel_Rarely"/>
    <x v="2"/>
    <s v="Current Employees"/>
    <x v="1"/>
    <x v="2"/>
    <x v="1274"/>
    <n v="1974"/>
    <x v="0"/>
    <x v="2"/>
    <x v="2"/>
    <s v="Yes"/>
    <s v="Y"/>
    <n v="4"/>
    <n v="-2"/>
    <n v="0"/>
    <x v="12"/>
    <n v="0"/>
    <m/>
    <n v="0"/>
    <n v="1"/>
    <n v="1276"/>
    <n v="2"/>
    <x v="1"/>
    <n v="1"/>
    <n v="4"/>
    <n v="59"/>
    <n v="1"/>
    <n v="1"/>
    <n v="4"/>
    <n v="1129"/>
    <n v="17536"/>
    <n v="1"/>
    <n v="11"/>
    <n v="3"/>
    <n v="3"/>
    <n v="80"/>
    <n v="3"/>
    <n v="1"/>
    <n v="3"/>
    <n v="1"/>
    <n v="0"/>
    <n v="0"/>
    <n v="0"/>
  </r>
  <r>
    <x v="1"/>
    <s v="Travel_Rarely"/>
    <x v="0"/>
    <s v="Current Employees"/>
    <x v="1"/>
    <x v="1"/>
    <x v="1275"/>
    <n v="1886"/>
    <x v="0"/>
    <x v="3"/>
    <x v="1"/>
    <s v="Yes"/>
    <s v="Y"/>
    <n v="2"/>
    <n v="-2"/>
    <n v="0"/>
    <x v="10"/>
    <n v="0"/>
    <m/>
    <n v="0"/>
    <n v="1"/>
    <n v="219"/>
    <n v="16"/>
    <x v="0"/>
    <n v="1"/>
    <n v="4"/>
    <n v="44"/>
    <n v="2"/>
    <n v="2"/>
    <n v="2"/>
    <n v="4788"/>
    <n v="25388"/>
    <n v="0"/>
    <n v="11"/>
    <n v="3"/>
    <n v="4"/>
    <n v="80"/>
    <n v="0"/>
    <n v="4"/>
    <n v="3"/>
    <n v="3"/>
    <n v="2"/>
    <n v="0"/>
    <n v="2"/>
  </r>
  <r>
    <x v="1"/>
    <s v="Travel_Rarely"/>
    <x v="2"/>
    <s v="Current Employees"/>
    <x v="1"/>
    <x v="0"/>
    <x v="1276"/>
    <n v="1893"/>
    <x v="0"/>
    <x v="1"/>
    <x v="1"/>
    <s v="Yes"/>
    <s v="Y"/>
    <n v="3"/>
    <n v="-2"/>
    <n v="0"/>
    <x v="25"/>
    <n v="0"/>
    <m/>
    <n v="0"/>
    <n v="1"/>
    <n v="482"/>
    <n v="1"/>
    <x v="0"/>
    <n v="1"/>
    <n v="2"/>
    <n v="90"/>
    <n v="2"/>
    <n v="1"/>
    <n v="3"/>
    <n v="2933"/>
    <n v="14908"/>
    <n v="1"/>
    <n v="13"/>
    <n v="3"/>
    <n v="3"/>
    <n v="80"/>
    <n v="1"/>
    <n v="1"/>
    <n v="2"/>
    <n v="1"/>
    <n v="0"/>
    <n v="1"/>
    <n v="0"/>
  </r>
  <r>
    <x v="1"/>
    <s v="Travel_Rarely"/>
    <x v="0"/>
    <s v="Current Employees"/>
    <x v="1"/>
    <x v="0"/>
    <x v="1277"/>
    <n v="1724"/>
    <x v="0"/>
    <x v="3"/>
    <x v="1"/>
    <s v="Yes"/>
    <s v="Y"/>
    <n v="3"/>
    <n v="-2"/>
    <n v="0"/>
    <x v="32"/>
    <n v="0"/>
    <m/>
    <n v="0"/>
    <n v="1"/>
    <n v="369"/>
    <n v="8"/>
    <x v="0"/>
    <n v="1"/>
    <n v="2"/>
    <n v="92"/>
    <n v="3"/>
    <n v="2"/>
    <n v="1"/>
    <n v="6516"/>
    <n v="5041"/>
    <n v="2"/>
    <n v="16"/>
    <n v="3"/>
    <n v="2"/>
    <n v="80"/>
    <n v="1"/>
    <n v="18"/>
    <n v="3"/>
    <n v="1"/>
    <n v="0"/>
    <n v="0"/>
    <n v="0"/>
  </r>
  <r>
    <x v="1"/>
    <s v="Travel_Rarely"/>
    <x v="2"/>
    <s v="Current Employees"/>
    <x v="1"/>
    <x v="2"/>
    <x v="1278"/>
    <n v="2009"/>
    <x v="0"/>
    <x v="4"/>
    <x v="1"/>
    <s v="Yes"/>
    <s v="Y"/>
    <n v="6"/>
    <n v="-2"/>
    <n v="0"/>
    <x v="3"/>
    <n v="0"/>
    <m/>
    <n v="0"/>
    <n v="1"/>
    <n v="501"/>
    <n v="15"/>
    <x v="0"/>
    <n v="1"/>
    <n v="2"/>
    <n v="95"/>
    <n v="3"/>
    <n v="2"/>
    <n v="4"/>
    <n v="4878"/>
    <n v="21653"/>
    <n v="0"/>
    <n v="13"/>
    <n v="3"/>
    <n v="1"/>
    <n v="80"/>
    <n v="1"/>
    <n v="10"/>
    <n v="3"/>
    <n v="9"/>
    <n v="7"/>
    <n v="8"/>
    <n v="1"/>
  </r>
  <r>
    <x v="1"/>
    <s v="Travel_Rarely"/>
    <x v="1"/>
    <s v="Current Employees"/>
    <x v="1"/>
    <x v="0"/>
    <x v="1279"/>
    <n v="1661"/>
    <x v="0"/>
    <x v="4"/>
    <x v="1"/>
    <s v="Yes"/>
    <s v="Y"/>
    <n v="3"/>
    <n v="-2"/>
    <n v="0"/>
    <x v="1"/>
    <n v="0"/>
    <m/>
    <n v="0"/>
    <n v="1"/>
    <n v="465"/>
    <n v="6"/>
    <x v="1"/>
    <n v="1"/>
    <n v="3"/>
    <n v="41"/>
    <n v="2"/>
    <n v="4"/>
    <n v="3"/>
    <n v="13966"/>
    <n v="11652"/>
    <n v="2"/>
    <n v="19"/>
    <n v="3"/>
    <n v="2"/>
    <n v="80"/>
    <n v="1"/>
    <n v="30"/>
    <n v="3"/>
    <n v="15"/>
    <n v="11"/>
    <n v="2"/>
    <n v="12"/>
  </r>
  <r>
    <x v="1"/>
    <s v="Travel_Rarely"/>
    <x v="0"/>
    <s v="Current Employees"/>
    <x v="1"/>
    <x v="0"/>
    <x v="1280"/>
    <n v="1703"/>
    <x v="0"/>
    <x v="4"/>
    <x v="1"/>
    <s v="Yes"/>
    <s v="Y"/>
    <n v="2"/>
    <n v="-2"/>
    <n v="0"/>
    <x v="20"/>
    <n v="0"/>
    <m/>
    <n v="0"/>
    <n v="1"/>
    <n v="921"/>
    <n v="2"/>
    <x v="3"/>
    <n v="1"/>
    <n v="3"/>
    <n v="96"/>
    <n v="4"/>
    <n v="3"/>
    <n v="4"/>
    <n v="7879"/>
    <n v="14810"/>
    <n v="1"/>
    <n v="19"/>
    <n v="3"/>
    <n v="2"/>
    <n v="80"/>
    <n v="1"/>
    <n v="9"/>
    <n v="3"/>
    <n v="8"/>
    <n v="7"/>
    <n v="6"/>
    <n v="7"/>
  </r>
  <r>
    <x v="1"/>
    <s v="Travel_Rarely"/>
    <x v="0"/>
    <s v="Current Employees"/>
    <x v="1"/>
    <x v="2"/>
    <x v="1281"/>
    <n v="1638"/>
    <x v="0"/>
    <x v="3"/>
    <x v="1"/>
    <s v="Yes"/>
    <s v="Y"/>
    <n v="6"/>
    <n v="-2"/>
    <n v="0"/>
    <x v="8"/>
    <n v="0"/>
    <m/>
    <n v="0"/>
    <n v="1"/>
    <n v="397"/>
    <n v="2"/>
    <x v="0"/>
    <n v="1"/>
    <n v="4"/>
    <n v="54"/>
    <n v="2"/>
    <n v="3"/>
    <n v="3"/>
    <n v="7756"/>
    <n v="14199"/>
    <n v="3"/>
    <n v="19"/>
    <n v="3"/>
    <n v="4"/>
    <n v="80"/>
    <n v="1"/>
    <n v="10"/>
    <n v="4"/>
    <n v="5"/>
    <n v="4"/>
    <n v="0"/>
    <n v="2"/>
  </r>
  <r>
    <x v="1"/>
    <s v="Travel_Rarely"/>
    <x v="0"/>
    <s v="Current Employees"/>
    <x v="1"/>
    <x v="0"/>
    <x v="1282"/>
    <n v="1614"/>
    <x v="0"/>
    <x v="3"/>
    <x v="1"/>
    <s v="Yes"/>
    <s v="Y"/>
    <n v="2"/>
    <n v="-2"/>
    <n v="0"/>
    <x v="9"/>
    <n v="0"/>
    <m/>
    <n v="0"/>
    <n v="1"/>
    <n v="559"/>
    <n v="12"/>
    <x v="2"/>
    <n v="1"/>
    <n v="3"/>
    <n v="76"/>
    <n v="3"/>
    <n v="2"/>
    <n v="3"/>
    <n v="4663"/>
    <n v="12421"/>
    <n v="9"/>
    <n v="12"/>
    <n v="3"/>
    <n v="2"/>
    <n v="80"/>
    <n v="2"/>
    <n v="7"/>
    <n v="3"/>
    <n v="3"/>
    <n v="2"/>
    <n v="1"/>
    <n v="1"/>
  </r>
  <r>
    <x v="1"/>
    <s v="Travel_Rarely"/>
    <x v="0"/>
    <s v="Current Employees"/>
    <x v="1"/>
    <x v="2"/>
    <x v="1283"/>
    <n v="1587"/>
    <x v="0"/>
    <x v="4"/>
    <x v="0"/>
    <s v="Yes"/>
    <s v="Y"/>
    <n v="4"/>
    <n v="-2"/>
    <n v="0"/>
    <x v="10"/>
    <n v="0"/>
    <m/>
    <n v="0"/>
    <n v="1"/>
    <n v="670"/>
    <n v="10"/>
    <x v="2"/>
    <n v="1"/>
    <n v="1"/>
    <n v="51"/>
    <n v="3"/>
    <n v="2"/>
    <n v="3"/>
    <n v="6142"/>
    <n v="4223"/>
    <n v="3"/>
    <n v="16"/>
    <n v="3"/>
    <n v="3"/>
    <n v="80"/>
    <n v="0"/>
    <n v="10"/>
    <n v="3"/>
    <n v="5"/>
    <n v="2"/>
    <n v="0"/>
    <n v="4"/>
  </r>
  <r>
    <x v="1"/>
    <s v="Travel_Rarely"/>
    <x v="1"/>
    <s v="Current Employees"/>
    <x v="1"/>
    <x v="2"/>
    <x v="1284"/>
    <n v="1611"/>
    <x v="0"/>
    <x v="2"/>
    <x v="0"/>
    <s v="Yes"/>
    <s v="Y"/>
    <n v="3"/>
    <n v="-2"/>
    <n v="0"/>
    <x v="28"/>
    <n v="0"/>
    <m/>
    <n v="0"/>
    <n v="1"/>
    <n v="1015"/>
    <n v="5"/>
    <x v="4"/>
    <n v="1"/>
    <n v="3"/>
    <n v="50"/>
    <n v="1"/>
    <n v="2"/>
    <n v="1"/>
    <n v="5769"/>
    <n v="23447"/>
    <n v="1"/>
    <n v="14"/>
    <n v="3"/>
    <n v="1"/>
    <n v="80"/>
    <n v="0"/>
    <n v="10"/>
    <n v="3"/>
    <n v="10"/>
    <n v="7"/>
    <n v="1"/>
    <n v="4"/>
  </r>
  <r>
    <x v="1"/>
    <s v="Travel_Rarely"/>
    <x v="1"/>
    <s v="Current Employees"/>
    <x v="1"/>
    <x v="2"/>
    <x v="1285"/>
    <n v="1980"/>
    <x v="0"/>
    <x v="3"/>
    <x v="0"/>
    <s v="Yes"/>
    <s v="Y"/>
    <n v="3"/>
    <n v="-2"/>
    <n v="0"/>
    <x v="33"/>
    <n v="0"/>
    <m/>
    <n v="0"/>
    <n v="1"/>
    <n v="157"/>
    <n v="10"/>
    <x v="3"/>
    <n v="1"/>
    <n v="3"/>
    <n v="77"/>
    <n v="3"/>
    <n v="2"/>
    <n v="1"/>
    <n v="4440"/>
    <n v="25198"/>
    <n v="6"/>
    <n v="19"/>
    <n v="3"/>
    <n v="4"/>
    <n v="80"/>
    <n v="0"/>
    <n v="9"/>
    <n v="3"/>
    <n v="5"/>
    <n v="2"/>
    <n v="1"/>
    <n v="4"/>
  </r>
  <r>
    <x v="1"/>
    <s v="Travel_Rarely"/>
    <x v="0"/>
    <s v="Current Employees"/>
    <x v="1"/>
    <x v="0"/>
    <x v="1286"/>
    <n v="1641"/>
    <x v="0"/>
    <x v="3"/>
    <x v="0"/>
    <s v="Yes"/>
    <s v="Y"/>
    <n v="2"/>
    <n v="-2"/>
    <n v="0"/>
    <x v="32"/>
    <n v="0"/>
    <m/>
    <n v="0"/>
    <n v="1"/>
    <n v="448"/>
    <n v="16"/>
    <x v="3"/>
    <n v="1"/>
    <n v="3"/>
    <n v="84"/>
    <n v="3"/>
    <n v="3"/>
    <n v="4"/>
    <n v="7945"/>
    <n v="19948"/>
    <n v="6"/>
    <n v="15"/>
    <n v="3"/>
    <n v="4"/>
    <n v="80"/>
    <n v="0"/>
    <n v="18"/>
    <n v="2"/>
    <n v="4"/>
    <n v="2"/>
    <n v="3"/>
    <n v="3"/>
  </r>
  <r>
    <x v="1"/>
    <s v="Travel_Rarely"/>
    <x v="0"/>
    <s v="Current Employees"/>
    <x v="0"/>
    <x v="3"/>
    <x v="1287"/>
    <n v="1815"/>
    <x v="0"/>
    <x v="0"/>
    <x v="2"/>
    <s v="Yes"/>
    <s v="Y"/>
    <n v="3"/>
    <n v="-2"/>
    <n v="0"/>
    <x v="0"/>
    <n v="0"/>
    <m/>
    <n v="0"/>
    <n v="1"/>
    <n v="796"/>
    <n v="4"/>
    <x v="1"/>
    <n v="1"/>
    <n v="3"/>
    <n v="81"/>
    <n v="3"/>
    <n v="3"/>
    <n v="1"/>
    <n v="10447"/>
    <n v="26458"/>
    <n v="0"/>
    <n v="13"/>
    <n v="3"/>
    <n v="4"/>
    <n v="80"/>
    <n v="1"/>
    <n v="23"/>
    <n v="4"/>
    <n v="22"/>
    <n v="14"/>
    <n v="13"/>
    <n v="5"/>
  </r>
  <r>
    <x v="1"/>
    <s v="Travel_Rarely"/>
    <x v="2"/>
    <s v="Current Employees"/>
    <x v="0"/>
    <x v="2"/>
    <x v="1288"/>
    <n v="1912"/>
    <x v="0"/>
    <x v="0"/>
    <x v="2"/>
    <s v="Yes"/>
    <s v="Y"/>
    <n v="2"/>
    <n v="-2"/>
    <n v="0"/>
    <x v="12"/>
    <n v="0"/>
    <m/>
    <n v="0"/>
    <n v="1"/>
    <n v="1079"/>
    <n v="10"/>
    <x v="0"/>
    <n v="1"/>
    <n v="3"/>
    <n v="86"/>
    <n v="3"/>
    <n v="2"/>
    <n v="4"/>
    <n v="6583"/>
    <n v="20115"/>
    <n v="2"/>
    <n v="11"/>
    <n v="3"/>
    <n v="4"/>
    <n v="80"/>
    <n v="1"/>
    <n v="8"/>
    <n v="3"/>
    <n v="5"/>
    <n v="2"/>
    <n v="1"/>
    <n v="4"/>
  </r>
  <r>
    <x v="1"/>
    <s v="Travel_Rarely"/>
    <x v="0"/>
    <s v="Current Employees"/>
    <x v="0"/>
    <x v="0"/>
    <x v="1289"/>
    <n v="1962"/>
    <x v="0"/>
    <x v="0"/>
    <x v="1"/>
    <s v="Yes"/>
    <s v="Y"/>
    <n v="2"/>
    <n v="-2"/>
    <n v="0"/>
    <x v="10"/>
    <n v="0"/>
    <m/>
    <n v="0"/>
    <n v="1"/>
    <n v="1224"/>
    <n v="7"/>
    <x v="2"/>
    <n v="1"/>
    <n v="3"/>
    <n v="55"/>
    <n v="3"/>
    <n v="2"/>
    <n v="4"/>
    <n v="5204"/>
    <n v="13586"/>
    <n v="1"/>
    <n v="11"/>
    <n v="3"/>
    <n v="4"/>
    <n v="80"/>
    <n v="0"/>
    <n v="10"/>
    <n v="3"/>
    <n v="10"/>
    <n v="8"/>
    <n v="0"/>
    <n v="9"/>
  </r>
  <r>
    <x v="1"/>
    <s v="Travel_Rarely"/>
    <x v="2"/>
    <s v="Current Employees"/>
    <x v="0"/>
    <x v="2"/>
    <x v="1290"/>
    <n v="1915"/>
    <x v="0"/>
    <x v="0"/>
    <x v="1"/>
    <s v="Yes"/>
    <s v="Y"/>
    <n v="3"/>
    <n v="-2"/>
    <n v="0"/>
    <x v="13"/>
    <n v="0"/>
    <m/>
    <n v="0"/>
    <n v="1"/>
    <n v="735"/>
    <n v="3"/>
    <x v="1"/>
    <n v="1"/>
    <n v="4"/>
    <n v="75"/>
    <n v="2"/>
    <n v="2"/>
    <n v="4"/>
    <n v="8103"/>
    <n v="16495"/>
    <n v="3"/>
    <n v="12"/>
    <n v="3"/>
    <n v="3"/>
    <n v="80"/>
    <n v="0"/>
    <n v="9"/>
    <n v="2"/>
    <n v="4"/>
    <n v="2"/>
    <n v="0"/>
    <n v="1"/>
  </r>
  <r>
    <x v="1"/>
    <s v="Travel_Rarely"/>
    <x v="0"/>
    <s v="Current Employees"/>
    <x v="0"/>
    <x v="4"/>
    <x v="1291"/>
    <n v="1880"/>
    <x v="0"/>
    <x v="0"/>
    <x v="1"/>
    <s v="Yes"/>
    <s v="Y"/>
    <n v="4"/>
    <n v="-2"/>
    <n v="0"/>
    <x v="9"/>
    <n v="0"/>
    <m/>
    <n v="0"/>
    <n v="1"/>
    <n v="1266"/>
    <n v="10"/>
    <x v="2"/>
    <n v="1"/>
    <n v="4"/>
    <n v="63"/>
    <n v="2"/>
    <n v="2"/>
    <n v="4"/>
    <n v="5673"/>
    <n v="6060"/>
    <n v="1"/>
    <n v="13"/>
    <n v="3"/>
    <n v="1"/>
    <n v="80"/>
    <n v="1"/>
    <n v="10"/>
    <n v="3"/>
    <n v="10"/>
    <n v="9"/>
    <n v="1"/>
    <n v="7"/>
  </r>
  <r>
    <x v="1"/>
    <s v="Travel_Rarely"/>
    <x v="1"/>
    <s v="Current Employees"/>
    <x v="0"/>
    <x v="2"/>
    <x v="1292"/>
    <n v="1503"/>
    <x v="0"/>
    <x v="0"/>
    <x v="1"/>
    <s v="Yes"/>
    <s v="Y"/>
    <n v="4"/>
    <n v="-2"/>
    <n v="0"/>
    <x v="40"/>
    <n v="0"/>
    <m/>
    <n v="0"/>
    <n v="1"/>
    <n v="571"/>
    <n v="14"/>
    <x v="3"/>
    <n v="1"/>
    <n v="3"/>
    <n v="78"/>
    <n v="3"/>
    <n v="2"/>
    <n v="3"/>
    <n v="4591"/>
    <n v="24200"/>
    <n v="3"/>
    <n v="17"/>
    <n v="3"/>
    <n v="3"/>
    <n v="80"/>
    <n v="1"/>
    <n v="11"/>
    <n v="2"/>
    <n v="5"/>
    <n v="4"/>
    <n v="1"/>
    <n v="2"/>
  </r>
  <r>
    <x v="1"/>
    <s v="Travel_Rarely"/>
    <x v="3"/>
    <s v="Current Employees"/>
    <x v="0"/>
    <x v="0"/>
    <x v="1293"/>
    <n v="1938"/>
    <x v="0"/>
    <x v="5"/>
    <x v="1"/>
    <s v="Yes"/>
    <s v="Y"/>
    <n v="2"/>
    <n v="-2"/>
    <n v="0"/>
    <x v="34"/>
    <n v="0"/>
    <m/>
    <n v="0"/>
    <n v="1"/>
    <n v="605"/>
    <n v="21"/>
    <x v="3"/>
    <n v="1"/>
    <n v="4"/>
    <n v="72"/>
    <n v="3"/>
    <n v="4"/>
    <n v="4"/>
    <n v="17875"/>
    <n v="11761"/>
    <n v="4"/>
    <n v="13"/>
    <n v="3"/>
    <n v="3"/>
    <n v="80"/>
    <n v="1"/>
    <n v="29"/>
    <n v="2"/>
    <n v="1"/>
    <n v="0"/>
    <n v="0"/>
    <n v="0"/>
  </r>
  <r>
    <x v="1"/>
    <s v="Travel_Rarely"/>
    <x v="4"/>
    <s v="Current Employees"/>
    <x v="0"/>
    <x v="2"/>
    <x v="1294"/>
    <n v="1445"/>
    <x v="0"/>
    <x v="0"/>
    <x v="1"/>
    <s v="Yes"/>
    <s v="Y"/>
    <n v="3"/>
    <n v="-2"/>
    <n v="0"/>
    <x v="17"/>
    <n v="0"/>
    <m/>
    <n v="0"/>
    <n v="1"/>
    <n v="1476"/>
    <n v="4"/>
    <x v="1"/>
    <n v="1"/>
    <n v="4"/>
    <n v="42"/>
    <n v="3"/>
    <n v="2"/>
    <n v="3"/>
    <n v="4162"/>
    <n v="15211"/>
    <n v="1"/>
    <n v="12"/>
    <n v="3"/>
    <n v="3"/>
    <n v="80"/>
    <n v="2"/>
    <n v="5"/>
    <n v="3"/>
    <n v="5"/>
    <n v="4"/>
    <n v="0"/>
    <n v="3"/>
  </r>
  <r>
    <x v="1"/>
    <s v="Travel_Rarely"/>
    <x v="0"/>
    <s v="Current Employees"/>
    <x v="0"/>
    <x v="3"/>
    <x v="1295"/>
    <n v="1425"/>
    <x v="0"/>
    <x v="0"/>
    <x v="0"/>
    <s v="Yes"/>
    <s v="Y"/>
    <n v="3"/>
    <n v="-2"/>
    <n v="0"/>
    <x v="9"/>
    <n v="0"/>
    <m/>
    <n v="0"/>
    <n v="1"/>
    <n v="1174"/>
    <n v="3"/>
    <x v="2"/>
    <n v="1"/>
    <n v="1"/>
    <n v="99"/>
    <n v="3"/>
    <n v="2"/>
    <n v="1"/>
    <n v="9278"/>
    <n v="20763"/>
    <n v="3"/>
    <n v="16"/>
    <n v="3"/>
    <n v="4"/>
    <n v="80"/>
    <n v="0"/>
    <n v="15"/>
    <n v="3"/>
    <n v="5"/>
    <n v="4"/>
    <n v="0"/>
    <n v="1"/>
  </r>
  <r>
    <x v="1"/>
    <s v="Non-Travel"/>
    <x v="0"/>
    <s v="Current Employees"/>
    <x v="1"/>
    <x v="0"/>
    <x v="1296"/>
    <n v="1552"/>
    <x v="1"/>
    <x v="4"/>
    <x v="2"/>
    <s v="Yes"/>
    <s v="Y"/>
    <n v="2"/>
    <n v="-2"/>
    <n v="0"/>
    <x v="32"/>
    <n v="0"/>
    <m/>
    <n v="0"/>
    <n v="1"/>
    <n v="1142"/>
    <n v="8"/>
    <x v="0"/>
    <n v="1"/>
    <n v="4"/>
    <n v="72"/>
    <n v="3"/>
    <n v="2"/>
    <n v="4"/>
    <n v="4069"/>
    <n v="8841"/>
    <n v="3"/>
    <n v="18"/>
    <n v="3"/>
    <n v="3"/>
    <n v="80"/>
    <n v="0"/>
    <n v="8"/>
    <n v="3"/>
    <n v="2"/>
    <n v="2"/>
    <n v="2"/>
    <n v="2"/>
  </r>
  <r>
    <x v="1"/>
    <s v="Non-Travel"/>
    <x v="2"/>
    <s v="Current Employees"/>
    <x v="1"/>
    <x v="2"/>
    <x v="1297"/>
    <n v="1948"/>
    <x v="1"/>
    <x v="1"/>
    <x v="2"/>
    <s v="Yes"/>
    <s v="Y"/>
    <n v="3"/>
    <n v="-2"/>
    <n v="0"/>
    <x v="12"/>
    <n v="0"/>
    <m/>
    <n v="0"/>
    <n v="1"/>
    <n v="976"/>
    <n v="3"/>
    <x v="0"/>
    <n v="1"/>
    <n v="3"/>
    <n v="48"/>
    <n v="3"/>
    <n v="1"/>
    <n v="1"/>
    <n v="3065"/>
    <n v="3995"/>
    <n v="1"/>
    <n v="13"/>
    <n v="3"/>
    <n v="4"/>
    <n v="80"/>
    <n v="1"/>
    <n v="4"/>
    <n v="4"/>
    <n v="4"/>
    <n v="2"/>
    <n v="2"/>
    <n v="3"/>
  </r>
  <r>
    <x v="1"/>
    <s v="Non-Travel"/>
    <x v="0"/>
    <s v="Current Employees"/>
    <x v="1"/>
    <x v="0"/>
    <x v="1298"/>
    <n v="1737"/>
    <x v="1"/>
    <x v="2"/>
    <x v="1"/>
    <s v="Yes"/>
    <s v="Y"/>
    <n v="2"/>
    <n v="-2"/>
    <n v="0"/>
    <x v="22"/>
    <n v="0"/>
    <m/>
    <n v="0"/>
    <n v="1"/>
    <n v="792"/>
    <n v="1"/>
    <x v="3"/>
    <n v="1"/>
    <n v="4"/>
    <n v="77"/>
    <n v="3"/>
    <n v="2"/>
    <n v="4"/>
    <n v="6472"/>
    <n v="8989"/>
    <n v="1"/>
    <n v="15"/>
    <n v="3"/>
    <n v="4"/>
    <n v="80"/>
    <n v="1"/>
    <n v="9"/>
    <n v="3"/>
    <n v="9"/>
    <n v="8"/>
    <n v="5"/>
    <n v="8"/>
  </r>
  <r>
    <x v="1"/>
    <s v="Non-Travel"/>
    <x v="2"/>
    <s v="Current Employees"/>
    <x v="0"/>
    <x v="0"/>
    <x v="1299"/>
    <n v="1774"/>
    <x v="1"/>
    <x v="0"/>
    <x v="2"/>
    <s v="Yes"/>
    <s v="Y"/>
    <n v="3"/>
    <n v="-2"/>
    <n v="0"/>
    <x v="13"/>
    <n v="0"/>
    <m/>
    <n v="0"/>
    <n v="1"/>
    <n v="1375"/>
    <n v="10"/>
    <x v="3"/>
    <n v="1"/>
    <n v="4"/>
    <n v="87"/>
    <n v="3"/>
    <n v="2"/>
    <n v="3"/>
    <n v="4001"/>
    <n v="12313"/>
    <n v="1"/>
    <n v="14"/>
    <n v="3"/>
    <n v="3"/>
    <n v="80"/>
    <n v="1"/>
    <n v="15"/>
    <n v="3"/>
    <n v="15"/>
    <n v="14"/>
    <n v="0"/>
    <n v="7"/>
  </r>
  <r>
    <x v="1"/>
    <s v="Travel_Frequently"/>
    <x v="0"/>
    <s v="Current Employees"/>
    <x v="2"/>
    <x v="5"/>
    <x v="1300"/>
    <n v="1642"/>
    <x v="1"/>
    <x v="8"/>
    <x v="1"/>
    <s v="Yes"/>
    <s v="Y"/>
    <n v="3"/>
    <n v="-2"/>
    <n v="0"/>
    <x v="20"/>
    <n v="0"/>
    <m/>
    <n v="0"/>
    <n v="1"/>
    <n v="602"/>
    <n v="1"/>
    <x v="4"/>
    <n v="1"/>
    <n v="1"/>
    <n v="37"/>
    <n v="3"/>
    <n v="2"/>
    <n v="4"/>
    <n v="5743"/>
    <n v="10503"/>
    <n v="4"/>
    <n v="11"/>
    <n v="3"/>
    <n v="3"/>
    <n v="80"/>
    <n v="0"/>
    <n v="14"/>
    <n v="3"/>
    <n v="10"/>
    <n v="7"/>
    <n v="0"/>
    <n v="2"/>
  </r>
  <r>
    <x v="1"/>
    <s v="Travel_Frequently"/>
    <x v="0"/>
    <s v="Current Employees"/>
    <x v="2"/>
    <x v="1"/>
    <x v="1301"/>
    <n v="1972"/>
    <x v="1"/>
    <x v="8"/>
    <x v="1"/>
    <s v="Yes"/>
    <s v="Y"/>
    <n v="2"/>
    <n v="-2"/>
    <n v="0"/>
    <x v="8"/>
    <n v="0"/>
    <m/>
    <n v="0"/>
    <n v="1"/>
    <n v="1444"/>
    <n v="1"/>
    <x v="2"/>
    <n v="1"/>
    <n v="4"/>
    <n v="88"/>
    <n v="3"/>
    <n v="1"/>
    <n v="2"/>
    <n v="2991"/>
    <n v="5224"/>
    <n v="0"/>
    <n v="11"/>
    <n v="3"/>
    <n v="2"/>
    <n v="80"/>
    <n v="1"/>
    <n v="7"/>
    <n v="3"/>
    <n v="6"/>
    <n v="2"/>
    <n v="1"/>
    <n v="2"/>
  </r>
  <r>
    <x v="1"/>
    <s v="Travel_Frequently"/>
    <x v="3"/>
    <s v="Current Employees"/>
    <x v="1"/>
    <x v="0"/>
    <x v="1302"/>
    <n v="1837"/>
    <x v="1"/>
    <x v="7"/>
    <x v="1"/>
    <s v="Yes"/>
    <s v="Y"/>
    <n v="3"/>
    <n v="-2"/>
    <n v="0"/>
    <x v="34"/>
    <n v="0"/>
    <m/>
    <n v="0"/>
    <n v="1"/>
    <n v="1216"/>
    <n v="15"/>
    <x v="2"/>
    <n v="1"/>
    <n v="1"/>
    <n v="87"/>
    <n v="3"/>
    <n v="4"/>
    <n v="3"/>
    <n v="15787"/>
    <n v="21624"/>
    <n v="2"/>
    <n v="14"/>
    <n v="3"/>
    <n v="2"/>
    <n v="80"/>
    <n v="0"/>
    <n v="23"/>
    <n v="3"/>
    <n v="2"/>
    <n v="2"/>
    <n v="2"/>
    <n v="2"/>
  </r>
  <r>
    <x v="1"/>
    <s v="Travel_Frequently"/>
    <x v="2"/>
    <s v="Current Employees"/>
    <x v="1"/>
    <x v="1"/>
    <x v="1303"/>
    <n v="1932"/>
    <x v="1"/>
    <x v="1"/>
    <x v="1"/>
    <s v="Yes"/>
    <s v="Y"/>
    <n v="3"/>
    <n v="-2"/>
    <n v="0"/>
    <x v="13"/>
    <n v="0"/>
    <m/>
    <n v="0"/>
    <n v="1"/>
    <n v="735"/>
    <n v="22"/>
    <x v="2"/>
    <n v="1"/>
    <n v="3"/>
    <n v="86"/>
    <n v="2"/>
    <n v="2"/>
    <n v="4"/>
    <n v="5747"/>
    <n v="26496"/>
    <n v="1"/>
    <n v="15"/>
    <n v="3"/>
    <n v="2"/>
    <n v="80"/>
    <n v="0"/>
    <n v="16"/>
    <n v="3"/>
    <n v="15"/>
    <n v="10"/>
    <n v="6"/>
    <n v="11"/>
  </r>
  <r>
    <x v="1"/>
    <s v="Travel_Frequently"/>
    <x v="0"/>
    <s v="Current Employees"/>
    <x v="1"/>
    <x v="0"/>
    <x v="1304"/>
    <n v="1594"/>
    <x v="1"/>
    <x v="2"/>
    <x v="1"/>
    <s v="Yes"/>
    <s v="Y"/>
    <n v="3"/>
    <n v="-2"/>
    <n v="0"/>
    <x v="9"/>
    <n v="0"/>
    <m/>
    <n v="0"/>
    <n v="1"/>
    <n v="1302"/>
    <n v="6"/>
    <x v="2"/>
    <n v="1"/>
    <n v="1"/>
    <n v="80"/>
    <n v="4"/>
    <n v="2"/>
    <n v="1"/>
    <n v="5562"/>
    <n v="19711"/>
    <n v="3"/>
    <n v="13"/>
    <n v="3"/>
    <n v="4"/>
    <n v="80"/>
    <n v="1"/>
    <n v="9"/>
    <n v="3"/>
    <n v="3"/>
    <n v="2"/>
    <n v="0"/>
    <n v="2"/>
  </r>
  <r>
    <x v="1"/>
    <s v="Travel_Frequently"/>
    <x v="1"/>
    <s v="Current Employees"/>
    <x v="1"/>
    <x v="2"/>
    <x v="1305"/>
    <n v="1606"/>
    <x v="1"/>
    <x v="4"/>
    <x v="1"/>
    <s v="Yes"/>
    <s v="Y"/>
    <n v="3"/>
    <n v="-2"/>
    <n v="0"/>
    <x v="24"/>
    <n v="0"/>
    <m/>
    <n v="0"/>
    <n v="1"/>
    <n v="1234"/>
    <n v="20"/>
    <x v="4"/>
    <n v="1"/>
    <n v="2"/>
    <n v="41"/>
    <n v="3"/>
    <n v="4"/>
    <n v="3"/>
    <n v="11245"/>
    <n v="20689"/>
    <n v="2"/>
    <n v="15"/>
    <n v="3"/>
    <n v="3"/>
    <n v="80"/>
    <n v="1"/>
    <n v="32"/>
    <n v="3"/>
    <n v="30"/>
    <n v="8"/>
    <n v="12"/>
    <n v="13"/>
  </r>
  <r>
    <x v="1"/>
    <s v="Travel_Frequently"/>
    <x v="0"/>
    <s v="Current Employees"/>
    <x v="1"/>
    <x v="0"/>
    <x v="1306"/>
    <n v="1547"/>
    <x v="1"/>
    <x v="4"/>
    <x v="1"/>
    <s v="Yes"/>
    <s v="Y"/>
    <n v="3"/>
    <n v="-2"/>
    <n v="0"/>
    <x v="19"/>
    <n v="0"/>
    <m/>
    <n v="0"/>
    <n v="1"/>
    <n v="288"/>
    <n v="2"/>
    <x v="3"/>
    <n v="1"/>
    <n v="4"/>
    <n v="40"/>
    <n v="3"/>
    <n v="3"/>
    <n v="4"/>
    <n v="10124"/>
    <n v="18611"/>
    <n v="2"/>
    <n v="14"/>
    <n v="3"/>
    <n v="3"/>
    <n v="80"/>
    <n v="1"/>
    <n v="24"/>
    <n v="1"/>
    <n v="20"/>
    <n v="8"/>
    <n v="13"/>
    <n v="9"/>
  </r>
  <r>
    <x v="1"/>
    <s v="Travel_Frequently"/>
    <x v="0"/>
    <s v="Current Employees"/>
    <x v="1"/>
    <x v="0"/>
    <x v="1307"/>
    <n v="2049"/>
    <x v="1"/>
    <x v="4"/>
    <x v="1"/>
    <s v="Yes"/>
    <s v="Y"/>
    <n v="2"/>
    <n v="-2"/>
    <n v="0"/>
    <x v="10"/>
    <n v="0"/>
    <m/>
    <n v="0"/>
    <n v="1"/>
    <n v="1199"/>
    <n v="18"/>
    <x v="2"/>
    <n v="1"/>
    <n v="3"/>
    <n v="80"/>
    <n v="3"/>
    <n v="2"/>
    <n v="3"/>
    <n v="5689"/>
    <n v="24594"/>
    <n v="1"/>
    <n v="14"/>
    <n v="3"/>
    <n v="4"/>
    <n v="80"/>
    <n v="2"/>
    <n v="10"/>
    <n v="4"/>
    <n v="10"/>
    <n v="2"/>
    <n v="0"/>
    <n v="2"/>
  </r>
  <r>
    <x v="1"/>
    <s v="Travel_Frequently"/>
    <x v="0"/>
    <s v="Current Employees"/>
    <x v="1"/>
    <x v="2"/>
    <x v="1308"/>
    <n v="1704"/>
    <x v="1"/>
    <x v="1"/>
    <x v="0"/>
    <s v="Yes"/>
    <s v="Y"/>
    <n v="2"/>
    <n v="-2"/>
    <n v="0"/>
    <x v="10"/>
    <n v="0"/>
    <m/>
    <n v="0"/>
    <n v="1"/>
    <n v="146"/>
    <n v="2"/>
    <x v="2"/>
    <n v="1"/>
    <n v="1"/>
    <n v="79"/>
    <n v="2"/>
    <n v="1"/>
    <n v="4"/>
    <n v="4930"/>
    <n v="13970"/>
    <n v="0"/>
    <n v="14"/>
    <n v="3"/>
    <n v="3"/>
    <n v="80"/>
    <n v="0"/>
    <n v="6"/>
    <n v="4"/>
    <n v="5"/>
    <n v="4"/>
    <n v="1"/>
    <n v="4"/>
  </r>
  <r>
    <x v="1"/>
    <s v="Travel_Frequently"/>
    <x v="0"/>
    <s v="Current Employees"/>
    <x v="1"/>
    <x v="2"/>
    <x v="1309"/>
    <n v="1496"/>
    <x v="1"/>
    <x v="3"/>
    <x v="0"/>
    <s v="Yes"/>
    <s v="Y"/>
    <n v="2"/>
    <n v="-2"/>
    <n v="0"/>
    <x v="20"/>
    <n v="0"/>
    <m/>
    <n v="0"/>
    <n v="1"/>
    <n v="1193"/>
    <n v="2"/>
    <x v="1"/>
    <n v="1"/>
    <n v="2"/>
    <n v="86"/>
    <n v="3"/>
    <n v="3"/>
    <n v="3"/>
    <n v="10209"/>
    <n v="19719"/>
    <n v="5"/>
    <n v="18"/>
    <n v="3"/>
    <n v="2"/>
    <n v="80"/>
    <n v="0"/>
    <n v="16"/>
    <n v="2"/>
    <n v="2"/>
    <n v="2"/>
    <n v="2"/>
    <n v="2"/>
  </r>
  <r>
    <x v="1"/>
    <s v="Travel_Frequently"/>
    <x v="1"/>
    <s v="Current Employees"/>
    <x v="1"/>
    <x v="2"/>
    <x v="1310"/>
    <n v="1539"/>
    <x v="1"/>
    <x v="7"/>
    <x v="0"/>
    <s v="Yes"/>
    <s v="Y"/>
    <n v="2"/>
    <n v="-2"/>
    <n v="0"/>
    <x v="24"/>
    <n v="0"/>
    <m/>
    <n v="0"/>
    <n v="1"/>
    <n v="333"/>
    <n v="22"/>
    <x v="4"/>
    <n v="1"/>
    <n v="3"/>
    <n v="88"/>
    <n v="1"/>
    <n v="4"/>
    <n v="4"/>
    <n v="14411"/>
    <n v="24450"/>
    <n v="1"/>
    <n v="13"/>
    <n v="3"/>
    <n v="4"/>
    <n v="80"/>
    <n v="0"/>
    <n v="32"/>
    <n v="3"/>
    <n v="32"/>
    <n v="6"/>
    <n v="13"/>
    <n v="9"/>
  </r>
  <r>
    <x v="1"/>
    <s v="Travel_Frequently"/>
    <x v="2"/>
    <s v="Current Employees"/>
    <x v="1"/>
    <x v="0"/>
    <x v="1311"/>
    <n v="1753"/>
    <x v="1"/>
    <x v="4"/>
    <x v="0"/>
    <s v="Yes"/>
    <s v="Y"/>
    <n v="5"/>
    <n v="-2"/>
    <n v="0"/>
    <x v="11"/>
    <n v="0"/>
    <m/>
    <n v="0"/>
    <n v="1"/>
    <n v="461"/>
    <n v="1"/>
    <x v="3"/>
    <n v="1"/>
    <n v="4"/>
    <n v="70"/>
    <n v="4"/>
    <n v="2"/>
    <n v="3"/>
    <n v="6294"/>
    <n v="23060"/>
    <n v="8"/>
    <n v="12"/>
    <n v="3"/>
    <n v="4"/>
    <n v="80"/>
    <n v="0"/>
    <n v="10"/>
    <n v="4"/>
    <n v="3"/>
    <n v="2"/>
    <n v="0"/>
    <n v="2"/>
  </r>
  <r>
    <x v="1"/>
    <s v="Travel_Frequently"/>
    <x v="2"/>
    <s v="Current Employees"/>
    <x v="0"/>
    <x v="0"/>
    <x v="1312"/>
    <n v="1927"/>
    <x v="1"/>
    <x v="0"/>
    <x v="1"/>
    <s v="Yes"/>
    <s v="Y"/>
    <n v="2"/>
    <n v="-2"/>
    <n v="0"/>
    <x v="14"/>
    <n v="0"/>
    <m/>
    <n v="0"/>
    <n v="1"/>
    <n v="783"/>
    <n v="1"/>
    <x v="0"/>
    <n v="1"/>
    <n v="3"/>
    <n v="42"/>
    <n v="2"/>
    <n v="2"/>
    <n v="4"/>
    <n v="6834"/>
    <n v="19255"/>
    <n v="1"/>
    <n v="12"/>
    <n v="3"/>
    <n v="3"/>
    <n v="80"/>
    <n v="1"/>
    <n v="7"/>
    <n v="3"/>
    <n v="7"/>
    <n v="7"/>
    <n v="0"/>
    <n v="7"/>
  </r>
  <r>
    <x v="1"/>
    <s v="Travel_Rarely"/>
    <x v="3"/>
    <s v="Current Employees"/>
    <x v="2"/>
    <x v="5"/>
    <x v="1313"/>
    <n v="1973"/>
    <x v="1"/>
    <x v="5"/>
    <x v="1"/>
    <s v="Yes"/>
    <s v="Y"/>
    <n v="0"/>
    <n v="-2"/>
    <n v="0"/>
    <x v="27"/>
    <n v="0"/>
    <m/>
    <n v="0"/>
    <n v="1"/>
    <n v="189"/>
    <n v="26"/>
    <x v="2"/>
    <n v="1"/>
    <n v="3"/>
    <n v="71"/>
    <n v="4"/>
    <n v="5"/>
    <n v="2"/>
    <n v="19636"/>
    <n v="25811"/>
    <n v="4"/>
    <n v="18"/>
    <n v="3"/>
    <n v="1"/>
    <n v="80"/>
    <n v="1"/>
    <n v="35"/>
    <n v="3"/>
    <n v="10"/>
    <n v="9"/>
    <n v="1"/>
    <n v="4"/>
  </r>
  <r>
    <x v="1"/>
    <s v="Travel_Rarely"/>
    <x v="1"/>
    <s v="Current Employees"/>
    <x v="1"/>
    <x v="2"/>
    <x v="1314"/>
    <n v="1460"/>
    <x v="1"/>
    <x v="4"/>
    <x v="2"/>
    <s v="Yes"/>
    <s v="Y"/>
    <n v="2"/>
    <n v="-2"/>
    <n v="0"/>
    <x v="28"/>
    <n v="0"/>
    <m/>
    <n v="0"/>
    <n v="1"/>
    <n v="1038"/>
    <n v="20"/>
    <x v="3"/>
    <n v="1"/>
    <n v="2"/>
    <n v="95"/>
    <n v="1"/>
    <n v="3"/>
    <n v="1"/>
    <n v="10851"/>
    <n v="19863"/>
    <n v="2"/>
    <n v="18"/>
    <n v="3"/>
    <n v="2"/>
    <n v="80"/>
    <n v="1"/>
    <n v="24"/>
    <n v="3"/>
    <n v="7"/>
    <n v="7"/>
    <n v="0"/>
    <n v="7"/>
  </r>
  <r>
    <x v="1"/>
    <s v="Travel_Rarely"/>
    <x v="1"/>
    <s v="Current Employees"/>
    <x v="1"/>
    <x v="2"/>
    <x v="1315"/>
    <n v="1789"/>
    <x v="1"/>
    <x v="7"/>
    <x v="2"/>
    <s v="Yes"/>
    <s v="Y"/>
    <n v="3"/>
    <n v="-2"/>
    <n v="0"/>
    <x v="21"/>
    <n v="0"/>
    <m/>
    <n v="0"/>
    <n v="1"/>
    <n v="734"/>
    <n v="2"/>
    <x v="2"/>
    <n v="1"/>
    <n v="3"/>
    <n v="46"/>
    <n v="3"/>
    <n v="5"/>
    <n v="4"/>
    <n v="19328"/>
    <n v="14218"/>
    <n v="7"/>
    <n v="17"/>
    <n v="3"/>
    <n v="3"/>
    <n v="80"/>
    <n v="1"/>
    <n v="24"/>
    <n v="3"/>
    <n v="2"/>
    <n v="1"/>
    <n v="2"/>
    <n v="2"/>
  </r>
  <r>
    <x v="1"/>
    <s v="Travel_Rarely"/>
    <x v="0"/>
    <s v="Current Employees"/>
    <x v="1"/>
    <x v="0"/>
    <x v="1316"/>
    <n v="1998"/>
    <x v="1"/>
    <x v="1"/>
    <x v="2"/>
    <s v="Yes"/>
    <s v="Y"/>
    <n v="3"/>
    <n v="-2"/>
    <n v="0"/>
    <x v="19"/>
    <n v="0"/>
    <m/>
    <n v="0"/>
    <n v="1"/>
    <n v="557"/>
    <n v="18"/>
    <x v="2"/>
    <n v="1"/>
    <n v="4"/>
    <n v="35"/>
    <n v="3"/>
    <n v="2"/>
    <n v="1"/>
    <n v="5410"/>
    <n v="11189"/>
    <n v="6"/>
    <n v="17"/>
    <n v="3"/>
    <n v="3"/>
    <n v="80"/>
    <n v="1"/>
    <n v="9"/>
    <n v="2"/>
    <n v="4"/>
    <n v="3"/>
    <n v="1"/>
    <n v="2"/>
  </r>
  <r>
    <x v="1"/>
    <s v="Travel_Rarely"/>
    <x v="2"/>
    <s v="Current Employees"/>
    <x v="1"/>
    <x v="1"/>
    <x v="1317"/>
    <n v="1992"/>
    <x v="1"/>
    <x v="2"/>
    <x v="2"/>
    <s v="Yes"/>
    <s v="Y"/>
    <n v="2"/>
    <n v="-2"/>
    <n v="0"/>
    <x v="36"/>
    <n v="0"/>
    <m/>
    <n v="0"/>
    <n v="1"/>
    <n v="977"/>
    <n v="2"/>
    <x v="1"/>
    <n v="1"/>
    <n v="4"/>
    <n v="57"/>
    <n v="3"/>
    <n v="1"/>
    <n v="3"/>
    <n v="3977"/>
    <n v="7298"/>
    <n v="6"/>
    <n v="19"/>
    <n v="3"/>
    <n v="3"/>
    <n v="80"/>
    <n v="1"/>
    <n v="7"/>
    <n v="2"/>
    <n v="2"/>
    <n v="2"/>
    <n v="0"/>
    <n v="2"/>
  </r>
  <r>
    <x v="1"/>
    <s v="Travel_Rarely"/>
    <x v="0"/>
    <s v="Current Employees"/>
    <x v="1"/>
    <x v="2"/>
    <x v="1318"/>
    <n v="1448"/>
    <x v="1"/>
    <x v="1"/>
    <x v="1"/>
    <s v="Yes"/>
    <s v="Y"/>
    <n v="5"/>
    <n v="-2"/>
    <n v="0"/>
    <x v="0"/>
    <n v="0"/>
    <m/>
    <n v="0"/>
    <n v="1"/>
    <n v="1283"/>
    <n v="5"/>
    <x v="4"/>
    <n v="1"/>
    <n v="2"/>
    <n v="90"/>
    <n v="4"/>
    <n v="1"/>
    <n v="3"/>
    <n v="2127"/>
    <n v="5561"/>
    <n v="2"/>
    <n v="12"/>
    <n v="3"/>
    <n v="1"/>
    <n v="80"/>
    <n v="0"/>
    <n v="7"/>
    <n v="2"/>
    <n v="4"/>
    <n v="2"/>
    <n v="0"/>
    <n v="3"/>
  </r>
  <r>
    <x v="1"/>
    <s v="Travel_Rarely"/>
    <x v="3"/>
    <s v="Current Employees"/>
    <x v="1"/>
    <x v="0"/>
    <x v="1319"/>
    <n v="1501"/>
    <x v="1"/>
    <x v="4"/>
    <x v="1"/>
    <s v="Yes"/>
    <s v="Y"/>
    <n v="2"/>
    <n v="-2"/>
    <n v="0"/>
    <x v="27"/>
    <n v="0"/>
    <m/>
    <n v="0"/>
    <n v="1"/>
    <n v="1229"/>
    <n v="4"/>
    <x v="2"/>
    <n v="1"/>
    <n v="4"/>
    <n v="30"/>
    <n v="3"/>
    <n v="2"/>
    <n v="3"/>
    <n v="4035"/>
    <n v="16143"/>
    <n v="0"/>
    <n v="16"/>
    <n v="3"/>
    <n v="2"/>
    <n v="80"/>
    <n v="0"/>
    <n v="4"/>
    <n v="3"/>
    <n v="3"/>
    <n v="2"/>
    <n v="1"/>
    <n v="2"/>
  </r>
  <r>
    <x v="1"/>
    <s v="Travel_Rarely"/>
    <x v="0"/>
    <s v="Current Employees"/>
    <x v="1"/>
    <x v="2"/>
    <x v="1320"/>
    <n v="1766"/>
    <x v="1"/>
    <x v="4"/>
    <x v="1"/>
    <s v="Yes"/>
    <s v="Y"/>
    <n v="2"/>
    <n v="-2"/>
    <n v="0"/>
    <x v="8"/>
    <n v="0"/>
    <m/>
    <n v="0"/>
    <n v="1"/>
    <n v="833"/>
    <n v="18"/>
    <x v="3"/>
    <n v="1"/>
    <n v="2"/>
    <n v="60"/>
    <n v="1"/>
    <n v="2"/>
    <n v="4"/>
    <n v="5811"/>
    <n v="24539"/>
    <n v="3"/>
    <n v="16"/>
    <n v="3"/>
    <n v="3"/>
    <n v="80"/>
    <n v="1"/>
    <n v="15"/>
    <n v="3"/>
    <n v="1"/>
    <n v="0"/>
    <n v="1"/>
    <n v="0"/>
  </r>
  <r>
    <x v="1"/>
    <s v="Travel_Rarely"/>
    <x v="2"/>
    <s v="Current Employees"/>
    <x v="1"/>
    <x v="0"/>
    <x v="1321"/>
    <n v="1549"/>
    <x v="1"/>
    <x v="2"/>
    <x v="1"/>
    <s v="Yes"/>
    <s v="Y"/>
    <n v="3"/>
    <n v="-2"/>
    <n v="0"/>
    <x v="3"/>
    <n v="0"/>
    <m/>
    <n v="0"/>
    <n v="1"/>
    <n v="589"/>
    <n v="28"/>
    <x v="2"/>
    <n v="1"/>
    <n v="2"/>
    <n v="79"/>
    <n v="3"/>
    <n v="2"/>
    <n v="3"/>
    <n v="5207"/>
    <n v="22949"/>
    <n v="1"/>
    <n v="12"/>
    <n v="3"/>
    <n v="2"/>
    <n v="80"/>
    <n v="1"/>
    <n v="15"/>
    <n v="3"/>
    <n v="15"/>
    <n v="14"/>
    <n v="5"/>
    <n v="7"/>
  </r>
  <r>
    <x v="1"/>
    <s v="Travel_Rarely"/>
    <x v="2"/>
    <s v="Current Employees"/>
    <x v="1"/>
    <x v="1"/>
    <x v="1322"/>
    <n v="2053"/>
    <x v="1"/>
    <x v="2"/>
    <x v="1"/>
    <s v="Yes"/>
    <s v="Y"/>
    <n v="2"/>
    <n v="-2"/>
    <n v="0"/>
    <x v="11"/>
    <n v="0"/>
    <m/>
    <n v="0"/>
    <n v="1"/>
    <n v="1378"/>
    <n v="13"/>
    <x v="0"/>
    <n v="1"/>
    <n v="4"/>
    <n v="46"/>
    <n v="2"/>
    <n v="2"/>
    <n v="2"/>
    <n v="4025"/>
    <n v="23679"/>
    <n v="4"/>
    <n v="13"/>
    <n v="3"/>
    <n v="1"/>
    <n v="80"/>
    <n v="1"/>
    <n v="10"/>
    <n v="3"/>
    <n v="4"/>
    <n v="3"/>
    <n v="0"/>
    <n v="3"/>
  </r>
  <r>
    <x v="1"/>
    <s v="Travel_Rarely"/>
    <x v="0"/>
    <s v="Current Employees"/>
    <x v="1"/>
    <x v="0"/>
    <x v="1323"/>
    <n v="1790"/>
    <x v="1"/>
    <x v="4"/>
    <x v="1"/>
    <s v="Yes"/>
    <s v="Y"/>
    <n v="1"/>
    <n v="-2"/>
    <n v="0"/>
    <x v="9"/>
    <n v="0"/>
    <m/>
    <n v="0"/>
    <n v="1"/>
    <n v="1383"/>
    <n v="10"/>
    <x v="3"/>
    <n v="1"/>
    <n v="4"/>
    <n v="90"/>
    <n v="3"/>
    <n v="3"/>
    <n v="1"/>
    <n v="8321"/>
    <n v="25949"/>
    <n v="7"/>
    <n v="13"/>
    <n v="3"/>
    <n v="4"/>
    <n v="80"/>
    <n v="1"/>
    <n v="15"/>
    <n v="3"/>
    <n v="12"/>
    <n v="8"/>
    <n v="5"/>
    <n v="7"/>
  </r>
  <r>
    <x v="1"/>
    <s v="Travel_Rarely"/>
    <x v="0"/>
    <s v="Current Employees"/>
    <x v="1"/>
    <x v="2"/>
    <x v="1324"/>
    <n v="2003"/>
    <x v="1"/>
    <x v="2"/>
    <x v="1"/>
    <s v="Yes"/>
    <s v="Y"/>
    <n v="3"/>
    <n v="-2"/>
    <n v="0"/>
    <x v="10"/>
    <n v="0"/>
    <m/>
    <n v="0"/>
    <n v="1"/>
    <n v="1490"/>
    <n v="11"/>
    <x v="2"/>
    <n v="1"/>
    <n v="4"/>
    <n v="43"/>
    <n v="3"/>
    <n v="1"/>
    <n v="3"/>
    <n v="2660"/>
    <n v="20232"/>
    <n v="7"/>
    <n v="11"/>
    <n v="3"/>
    <n v="3"/>
    <n v="80"/>
    <n v="1"/>
    <n v="5"/>
    <n v="3"/>
    <n v="2"/>
    <n v="2"/>
    <n v="2"/>
    <n v="2"/>
  </r>
  <r>
    <x v="1"/>
    <s v="Travel_Rarely"/>
    <x v="1"/>
    <s v="Current Employees"/>
    <x v="1"/>
    <x v="4"/>
    <x v="1325"/>
    <n v="1465"/>
    <x v="1"/>
    <x v="3"/>
    <x v="1"/>
    <s v="Yes"/>
    <s v="Y"/>
    <n v="4"/>
    <n v="-2"/>
    <n v="0"/>
    <x v="28"/>
    <n v="0"/>
    <m/>
    <n v="0"/>
    <n v="1"/>
    <n v="1448"/>
    <n v="29"/>
    <x v="3"/>
    <n v="1"/>
    <n v="4"/>
    <n v="55"/>
    <n v="3"/>
    <n v="3"/>
    <n v="4"/>
    <n v="9380"/>
    <n v="14720"/>
    <n v="4"/>
    <n v="18"/>
    <n v="3"/>
    <n v="4"/>
    <n v="80"/>
    <n v="2"/>
    <n v="10"/>
    <n v="4"/>
    <n v="3"/>
    <n v="1"/>
    <n v="1"/>
    <n v="2"/>
  </r>
  <r>
    <x v="1"/>
    <s v="Travel_Rarely"/>
    <x v="2"/>
    <s v="Current Employees"/>
    <x v="1"/>
    <x v="2"/>
    <x v="1326"/>
    <n v="1755"/>
    <x v="1"/>
    <x v="1"/>
    <x v="1"/>
    <s v="Yes"/>
    <s v="Y"/>
    <n v="3"/>
    <n v="-2"/>
    <n v="0"/>
    <x v="13"/>
    <n v="0"/>
    <m/>
    <n v="0"/>
    <n v="1"/>
    <n v="181"/>
    <n v="2"/>
    <x v="2"/>
    <n v="1"/>
    <n v="4"/>
    <n v="97"/>
    <n v="4"/>
    <n v="1"/>
    <n v="4"/>
    <n v="2932"/>
    <n v="5586"/>
    <n v="0"/>
    <n v="14"/>
    <n v="3"/>
    <n v="1"/>
    <n v="80"/>
    <n v="3"/>
    <n v="6"/>
    <n v="3"/>
    <n v="5"/>
    <n v="0"/>
    <n v="1"/>
    <n v="2"/>
  </r>
  <r>
    <x v="1"/>
    <s v="Travel_Rarely"/>
    <x v="2"/>
    <s v="Current Employees"/>
    <x v="1"/>
    <x v="2"/>
    <x v="1327"/>
    <n v="1586"/>
    <x v="1"/>
    <x v="2"/>
    <x v="0"/>
    <s v="Yes"/>
    <s v="Y"/>
    <n v="3"/>
    <n v="-2"/>
    <n v="0"/>
    <x v="11"/>
    <n v="0"/>
    <m/>
    <n v="0"/>
    <n v="1"/>
    <n v="1370"/>
    <n v="3"/>
    <x v="1"/>
    <n v="1"/>
    <n v="2"/>
    <n v="87"/>
    <n v="3"/>
    <n v="1"/>
    <n v="1"/>
    <n v="4723"/>
    <n v="16213"/>
    <n v="1"/>
    <n v="18"/>
    <n v="3"/>
    <n v="4"/>
    <n v="80"/>
    <n v="0"/>
    <n v="10"/>
    <n v="3"/>
    <n v="10"/>
    <n v="9"/>
    <n v="1"/>
    <n v="5"/>
  </r>
  <r>
    <x v="1"/>
    <s v="Travel_Rarely"/>
    <x v="0"/>
    <s v="Current Employees"/>
    <x v="1"/>
    <x v="2"/>
    <x v="1328"/>
    <n v="2020"/>
    <x v="1"/>
    <x v="1"/>
    <x v="0"/>
    <s v="Yes"/>
    <s v="Y"/>
    <n v="2"/>
    <n v="-2"/>
    <n v="0"/>
    <x v="20"/>
    <n v="0"/>
    <m/>
    <n v="0"/>
    <n v="1"/>
    <n v="1037"/>
    <n v="1"/>
    <x v="3"/>
    <n v="1"/>
    <n v="2"/>
    <n v="42"/>
    <n v="3"/>
    <n v="1"/>
    <n v="4"/>
    <n v="2436"/>
    <n v="13422"/>
    <n v="6"/>
    <n v="12"/>
    <n v="3"/>
    <n v="3"/>
    <n v="80"/>
    <n v="0"/>
    <n v="6"/>
    <n v="3"/>
    <n v="4"/>
    <n v="3"/>
    <n v="1"/>
    <n v="2"/>
  </r>
  <r>
    <x v="1"/>
    <s v="Travel_Rarely"/>
    <x v="2"/>
    <s v="Current Employees"/>
    <x v="1"/>
    <x v="0"/>
    <x v="1329"/>
    <n v="1515"/>
    <x v="1"/>
    <x v="4"/>
    <x v="0"/>
    <s v="Yes"/>
    <s v="Y"/>
    <n v="6"/>
    <n v="-2"/>
    <n v="0"/>
    <x v="3"/>
    <n v="0"/>
    <m/>
    <n v="0"/>
    <n v="1"/>
    <n v="516"/>
    <n v="8"/>
    <x v="4"/>
    <n v="1"/>
    <n v="4"/>
    <n v="69"/>
    <n v="3"/>
    <n v="2"/>
    <n v="3"/>
    <n v="6388"/>
    <n v="22049"/>
    <n v="2"/>
    <n v="17"/>
    <n v="3"/>
    <n v="1"/>
    <n v="80"/>
    <n v="0"/>
    <n v="14"/>
    <n v="3"/>
    <n v="0"/>
    <n v="0"/>
    <n v="0"/>
    <n v="0"/>
  </r>
  <r>
    <x v="1"/>
    <s v="Travel_Rarely"/>
    <x v="2"/>
    <s v="Current Employees"/>
    <x v="0"/>
    <x v="2"/>
    <x v="1330"/>
    <n v="1669"/>
    <x v="1"/>
    <x v="0"/>
    <x v="2"/>
    <s v="Yes"/>
    <s v="Y"/>
    <n v="3"/>
    <n v="-2"/>
    <n v="0"/>
    <x v="11"/>
    <n v="0"/>
    <m/>
    <n v="0"/>
    <n v="1"/>
    <n v="991"/>
    <n v="5"/>
    <x v="3"/>
    <n v="1"/>
    <n v="1"/>
    <n v="43"/>
    <n v="2"/>
    <n v="2"/>
    <n v="2"/>
    <n v="4187"/>
    <n v="3356"/>
    <n v="1"/>
    <n v="13"/>
    <n v="3"/>
    <n v="2"/>
    <n v="80"/>
    <n v="1"/>
    <n v="10"/>
    <n v="2"/>
    <n v="10"/>
    <n v="0"/>
    <n v="0"/>
    <n v="9"/>
  </r>
  <r>
    <x v="1"/>
    <s v="Travel_Rarely"/>
    <x v="1"/>
    <s v="Current Employees"/>
    <x v="0"/>
    <x v="0"/>
    <x v="1331"/>
    <n v="1732"/>
    <x v="1"/>
    <x v="0"/>
    <x v="2"/>
    <s v="Yes"/>
    <s v="Y"/>
    <n v="5"/>
    <n v="-2"/>
    <n v="0"/>
    <x v="21"/>
    <n v="0"/>
    <m/>
    <n v="0"/>
    <n v="1"/>
    <n v="1277"/>
    <n v="2"/>
    <x v="3"/>
    <n v="1"/>
    <n v="3"/>
    <n v="74"/>
    <n v="3"/>
    <n v="3"/>
    <n v="4"/>
    <n v="10368"/>
    <n v="5596"/>
    <n v="4"/>
    <n v="12"/>
    <n v="3"/>
    <n v="2"/>
    <n v="80"/>
    <n v="1"/>
    <n v="13"/>
    <n v="2"/>
    <n v="10"/>
    <n v="6"/>
    <n v="0"/>
    <n v="3"/>
  </r>
  <r>
    <x v="1"/>
    <s v="Travel_Rarely"/>
    <x v="0"/>
    <s v="Current Employees"/>
    <x v="0"/>
    <x v="3"/>
    <x v="1332"/>
    <n v="1943"/>
    <x v="1"/>
    <x v="0"/>
    <x v="2"/>
    <s v="Yes"/>
    <s v="Y"/>
    <n v="4"/>
    <n v="-2"/>
    <n v="0"/>
    <x v="19"/>
    <n v="0"/>
    <m/>
    <n v="0"/>
    <n v="1"/>
    <n v="419"/>
    <n v="12"/>
    <x v="2"/>
    <n v="1"/>
    <n v="2"/>
    <n v="77"/>
    <n v="3"/>
    <n v="2"/>
    <n v="1"/>
    <n v="5087"/>
    <n v="2900"/>
    <n v="3"/>
    <n v="12"/>
    <n v="3"/>
    <n v="3"/>
    <n v="80"/>
    <n v="2"/>
    <n v="14"/>
    <n v="3"/>
    <n v="0"/>
    <n v="0"/>
    <n v="0"/>
    <n v="0"/>
  </r>
  <r>
    <x v="1"/>
    <s v="Travel_Rarely"/>
    <x v="2"/>
    <s v="Current Employees"/>
    <x v="0"/>
    <x v="4"/>
    <x v="1333"/>
    <n v="1535"/>
    <x v="1"/>
    <x v="0"/>
    <x v="1"/>
    <s v="Yes"/>
    <s v="Y"/>
    <n v="3"/>
    <n v="-2"/>
    <n v="0"/>
    <x v="13"/>
    <n v="0"/>
    <m/>
    <n v="0"/>
    <n v="1"/>
    <n v="971"/>
    <n v="1"/>
    <x v="3"/>
    <n v="1"/>
    <n v="4"/>
    <n v="64"/>
    <n v="2"/>
    <n v="3"/>
    <n v="4"/>
    <n v="7083"/>
    <n v="12288"/>
    <n v="1"/>
    <n v="14"/>
    <n v="3"/>
    <n v="4"/>
    <n v="80"/>
    <n v="0"/>
    <n v="10"/>
    <n v="3"/>
    <n v="10"/>
    <n v="9"/>
    <n v="8"/>
    <n v="6"/>
  </r>
  <r>
    <x v="1"/>
    <s v="Travel_Rarely"/>
    <x v="1"/>
    <s v="Current Employees"/>
    <x v="0"/>
    <x v="3"/>
    <x v="1334"/>
    <n v="1591"/>
    <x v="1"/>
    <x v="5"/>
    <x v="1"/>
    <s v="Yes"/>
    <s v="Y"/>
    <n v="2"/>
    <n v="-2"/>
    <n v="0"/>
    <x v="24"/>
    <n v="0"/>
    <m/>
    <n v="0"/>
    <n v="1"/>
    <n v="264"/>
    <n v="9"/>
    <x v="3"/>
    <n v="1"/>
    <n v="3"/>
    <n v="59"/>
    <n v="3"/>
    <n v="5"/>
    <n v="1"/>
    <n v="19331"/>
    <n v="19519"/>
    <n v="4"/>
    <n v="16"/>
    <n v="3"/>
    <n v="3"/>
    <n v="80"/>
    <n v="1"/>
    <n v="27"/>
    <n v="3"/>
    <n v="1"/>
    <n v="0"/>
    <n v="0"/>
    <n v="0"/>
  </r>
  <r>
    <x v="1"/>
    <s v="Travel_Rarely"/>
    <x v="0"/>
    <s v="Current Employees"/>
    <x v="0"/>
    <x v="2"/>
    <x v="1335"/>
    <n v="1706"/>
    <x v="1"/>
    <x v="0"/>
    <x v="1"/>
    <s v="Yes"/>
    <s v="Y"/>
    <n v="3"/>
    <n v="-2"/>
    <n v="0"/>
    <x v="23"/>
    <n v="0"/>
    <m/>
    <n v="0"/>
    <n v="1"/>
    <n v="1179"/>
    <n v="2"/>
    <x v="3"/>
    <n v="1"/>
    <n v="4"/>
    <n v="73"/>
    <n v="3"/>
    <n v="2"/>
    <n v="4"/>
    <n v="7847"/>
    <n v="6069"/>
    <n v="1"/>
    <n v="17"/>
    <n v="3"/>
    <n v="1"/>
    <n v="80"/>
    <n v="1"/>
    <n v="10"/>
    <n v="3"/>
    <n v="10"/>
    <n v="9"/>
    <n v="8"/>
    <n v="8"/>
  </r>
  <r>
    <x v="1"/>
    <s v="Travel_Rarely"/>
    <x v="2"/>
    <s v="Current Employees"/>
    <x v="0"/>
    <x v="0"/>
    <x v="1336"/>
    <n v="1882"/>
    <x v="1"/>
    <x v="0"/>
    <x v="1"/>
    <s v="Yes"/>
    <s v="Y"/>
    <n v="3"/>
    <n v="-2"/>
    <n v="0"/>
    <x v="13"/>
    <n v="0"/>
    <m/>
    <n v="0"/>
    <n v="1"/>
    <n v="1480"/>
    <n v="4"/>
    <x v="3"/>
    <n v="1"/>
    <n v="3"/>
    <n v="64"/>
    <n v="3"/>
    <n v="3"/>
    <n v="4"/>
    <n v="9713"/>
    <n v="24444"/>
    <n v="2"/>
    <n v="13"/>
    <n v="3"/>
    <n v="4"/>
    <n v="80"/>
    <n v="3"/>
    <n v="9"/>
    <n v="3"/>
    <n v="5"/>
    <n v="3"/>
    <n v="1"/>
    <n v="0"/>
  </r>
  <r>
    <x v="1"/>
    <s v="Travel_Rarely"/>
    <x v="4"/>
    <s v="Current Employees"/>
    <x v="0"/>
    <x v="2"/>
    <x v="1337"/>
    <n v="2021"/>
    <x v="1"/>
    <x v="6"/>
    <x v="0"/>
    <s v="Yes"/>
    <s v="Y"/>
    <n v="6"/>
    <n v="-2"/>
    <n v="0"/>
    <x v="18"/>
    <n v="0"/>
    <m/>
    <n v="0"/>
    <n v="1"/>
    <n v="501"/>
    <n v="5"/>
    <x v="1"/>
    <n v="1"/>
    <n v="3"/>
    <n v="58"/>
    <n v="3"/>
    <n v="1"/>
    <n v="1"/>
    <n v="2380"/>
    <n v="25479"/>
    <n v="1"/>
    <n v="11"/>
    <n v="3"/>
    <n v="4"/>
    <n v="80"/>
    <n v="0"/>
    <n v="2"/>
    <n v="3"/>
    <n v="2"/>
    <n v="2"/>
    <n v="1"/>
    <n v="2"/>
  </r>
  <r>
    <x v="1"/>
    <s v="Travel_Rarely"/>
    <x v="0"/>
    <s v="Current Employees"/>
    <x v="0"/>
    <x v="0"/>
    <x v="1338"/>
    <n v="1678"/>
    <x v="1"/>
    <x v="0"/>
    <x v="0"/>
    <s v="Yes"/>
    <s v="Y"/>
    <n v="2"/>
    <n v="-2"/>
    <n v="0"/>
    <x v="0"/>
    <n v="0"/>
    <m/>
    <n v="0"/>
    <n v="1"/>
    <n v="1206"/>
    <n v="23"/>
    <x v="0"/>
    <n v="1"/>
    <n v="4"/>
    <n v="80"/>
    <n v="3"/>
    <n v="3"/>
    <n v="3"/>
    <n v="7082"/>
    <n v="11591"/>
    <n v="3"/>
    <n v="16"/>
    <n v="3"/>
    <n v="4"/>
    <n v="80"/>
    <n v="0"/>
    <n v="21"/>
    <n v="3"/>
    <n v="2"/>
    <n v="0"/>
    <n v="0"/>
    <n v="2"/>
  </r>
  <r>
    <x v="1"/>
    <s v="Non-Travel"/>
    <x v="2"/>
    <s v="Current Employees"/>
    <x v="1"/>
    <x v="2"/>
    <x v="1339"/>
    <n v="1979"/>
    <x v="0"/>
    <x v="7"/>
    <x v="1"/>
    <s v="No"/>
    <s v="Y"/>
    <n v="2"/>
    <n v="-2"/>
    <n v="0"/>
    <x v="12"/>
    <n v="0"/>
    <m/>
    <n v="0"/>
    <n v="1"/>
    <n v="697"/>
    <n v="10"/>
    <x v="3"/>
    <n v="1"/>
    <n v="3"/>
    <n v="40"/>
    <n v="3"/>
    <n v="3"/>
    <n v="3"/>
    <n v="11031"/>
    <n v="26862"/>
    <n v="4"/>
    <n v="20"/>
    <n v="4"/>
    <n v="3"/>
    <n v="80"/>
    <n v="1"/>
    <n v="13"/>
    <n v="4"/>
    <n v="11"/>
    <n v="7"/>
    <n v="4"/>
    <n v="8"/>
  </r>
  <r>
    <x v="1"/>
    <s v="Non-Travel"/>
    <x v="1"/>
    <s v="Current Employees"/>
    <x v="0"/>
    <x v="0"/>
    <x v="1340"/>
    <n v="1845"/>
    <x v="0"/>
    <x v="0"/>
    <x v="1"/>
    <s v="No"/>
    <s v="Y"/>
    <n v="3"/>
    <n v="-2"/>
    <n v="0"/>
    <x v="28"/>
    <n v="0"/>
    <m/>
    <n v="0"/>
    <n v="1"/>
    <n v="589"/>
    <n v="2"/>
    <x v="2"/>
    <n v="1"/>
    <n v="3"/>
    <n v="67"/>
    <n v="3"/>
    <n v="2"/>
    <n v="3"/>
    <n v="5154"/>
    <n v="19665"/>
    <n v="4"/>
    <n v="22"/>
    <n v="4"/>
    <n v="2"/>
    <n v="80"/>
    <n v="2"/>
    <n v="10"/>
    <n v="4"/>
    <n v="8"/>
    <n v="7"/>
    <n v="5"/>
    <n v="7"/>
  </r>
  <r>
    <x v="1"/>
    <s v="Travel_Frequently"/>
    <x v="1"/>
    <s v="Current Employees"/>
    <x v="1"/>
    <x v="2"/>
    <x v="1341"/>
    <n v="1520"/>
    <x v="0"/>
    <x v="5"/>
    <x v="2"/>
    <s v="No"/>
    <s v="Y"/>
    <n v="2"/>
    <n v="-2"/>
    <n v="0"/>
    <x v="33"/>
    <n v="0"/>
    <m/>
    <n v="0"/>
    <n v="1"/>
    <n v="1050"/>
    <n v="11"/>
    <x v="2"/>
    <n v="1"/>
    <n v="2"/>
    <n v="87"/>
    <n v="3"/>
    <n v="4"/>
    <n v="4"/>
    <n v="16032"/>
    <n v="24456"/>
    <n v="3"/>
    <n v="20"/>
    <n v="4"/>
    <n v="1"/>
    <n v="80"/>
    <n v="1"/>
    <n v="26"/>
    <n v="3"/>
    <n v="14"/>
    <n v="9"/>
    <n v="1"/>
    <n v="12"/>
  </r>
  <r>
    <x v="1"/>
    <s v="Travel_Frequently"/>
    <x v="0"/>
    <s v="Current Employees"/>
    <x v="1"/>
    <x v="2"/>
    <x v="1342"/>
    <n v="1675"/>
    <x v="0"/>
    <x v="2"/>
    <x v="0"/>
    <s v="No"/>
    <s v="Y"/>
    <n v="3"/>
    <n v="-2"/>
    <n v="0"/>
    <x v="8"/>
    <n v="0"/>
    <m/>
    <n v="0"/>
    <n v="1"/>
    <n v="148"/>
    <n v="2"/>
    <x v="3"/>
    <n v="1"/>
    <n v="4"/>
    <n v="42"/>
    <n v="2"/>
    <n v="1"/>
    <n v="2"/>
    <n v="2440"/>
    <n v="23826"/>
    <n v="1"/>
    <n v="22"/>
    <n v="4"/>
    <n v="2"/>
    <n v="80"/>
    <n v="0"/>
    <n v="4"/>
    <n v="3"/>
    <n v="4"/>
    <n v="3"/>
    <n v="3"/>
    <n v="3"/>
  </r>
  <r>
    <x v="1"/>
    <s v="Travel_Frequently"/>
    <x v="2"/>
    <s v="Current Employees"/>
    <x v="1"/>
    <x v="4"/>
    <x v="1343"/>
    <n v="1736"/>
    <x v="0"/>
    <x v="3"/>
    <x v="0"/>
    <s v="No"/>
    <s v="Y"/>
    <n v="3"/>
    <n v="-2"/>
    <n v="0"/>
    <x v="12"/>
    <n v="0"/>
    <m/>
    <n v="0"/>
    <n v="1"/>
    <n v="163"/>
    <n v="24"/>
    <x v="1"/>
    <n v="1"/>
    <n v="4"/>
    <n v="30"/>
    <n v="3"/>
    <n v="2"/>
    <n v="4"/>
    <n v="5238"/>
    <n v="6670"/>
    <n v="2"/>
    <n v="20"/>
    <n v="4"/>
    <n v="4"/>
    <n v="80"/>
    <n v="0"/>
    <n v="9"/>
    <n v="2"/>
    <n v="5"/>
    <n v="4"/>
    <n v="1"/>
    <n v="4"/>
  </r>
  <r>
    <x v="1"/>
    <s v="Travel_Rarely"/>
    <x v="1"/>
    <s v="Current Employees"/>
    <x v="2"/>
    <x v="0"/>
    <x v="1344"/>
    <n v="1744"/>
    <x v="0"/>
    <x v="8"/>
    <x v="1"/>
    <s v="No"/>
    <s v="Y"/>
    <n v="2"/>
    <n v="-2"/>
    <n v="0"/>
    <x v="28"/>
    <n v="0"/>
    <m/>
    <n v="0"/>
    <n v="1"/>
    <n v="176"/>
    <n v="4"/>
    <x v="3"/>
    <n v="1"/>
    <n v="3"/>
    <n v="56"/>
    <n v="1"/>
    <n v="3"/>
    <n v="3"/>
    <n v="9756"/>
    <n v="6595"/>
    <n v="4"/>
    <n v="21"/>
    <n v="4"/>
    <n v="3"/>
    <n v="80"/>
    <n v="2"/>
    <n v="9"/>
    <n v="4"/>
    <n v="5"/>
    <n v="0"/>
    <n v="0"/>
    <n v="3"/>
  </r>
  <r>
    <x v="1"/>
    <s v="Travel_Rarely"/>
    <x v="2"/>
    <s v="Current Employees"/>
    <x v="1"/>
    <x v="2"/>
    <x v="1345"/>
    <n v="1622"/>
    <x v="0"/>
    <x v="3"/>
    <x v="2"/>
    <s v="No"/>
    <s v="Y"/>
    <n v="5"/>
    <n v="-2"/>
    <n v="0"/>
    <x v="14"/>
    <n v="0"/>
    <m/>
    <n v="0"/>
    <n v="1"/>
    <n v="580"/>
    <n v="27"/>
    <x v="3"/>
    <n v="1"/>
    <n v="2"/>
    <n v="39"/>
    <n v="1"/>
    <n v="2"/>
    <n v="1"/>
    <n v="4877"/>
    <n v="20460"/>
    <n v="0"/>
    <n v="21"/>
    <n v="4"/>
    <n v="2"/>
    <n v="80"/>
    <n v="1"/>
    <n v="6"/>
    <n v="2"/>
    <n v="5"/>
    <n v="3"/>
    <n v="0"/>
    <n v="0"/>
  </r>
  <r>
    <x v="1"/>
    <s v="Travel_Rarely"/>
    <x v="2"/>
    <s v="Current Employees"/>
    <x v="1"/>
    <x v="0"/>
    <x v="1346"/>
    <n v="1581"/>
    <x v="0"/>
    <x v="1"/>
    <x v="1"/>
    <s v="No"/>
    <s v="Y"/>
    <n v="5"/>
    <n v="-2"/>
    <n v="0"/>
    <x v="25"/>
    <n v="0"/>
    <m/>
    <n v="0"/>
    <n v="1"/>
    <n v="474"/>
    <n v="3"/>
    <x v="3"/>
    <n v="1"/>
    <n v="1"/>
    <n v="89"/>
    <n v="3"/>
    <n v="1"/>
    <n v="4"/>
    <n v="2061"/>
    <n v="11133"/>
    <n v="1"/>
    <n v="21"/>
    <n v="4"/>
    <n v="1"/>
    <n v="80"/>
    <n v="0"/>
    <n v="1"/>
    <n v="3"/>
    <n v="1"/>
    <n v="0"/>
    <n v="0"/>
    <n v="0"/>
  </r>
  <r>
    <x v="1"/>
    <s v="Travel_Rarely"/>
    <x v="0"/>
    <s v="Current Employees"/>
    <x v="1"/>
    <x v="0"/>
    <x v="1347"/>
    <n v="2034"/>
    <x v="0"/>
    <x v="3"/>
    <x v="1"/>
    <s v="No"/>
    <s v="Y"/>
    <n v="3"/>
    <n v="-2"/>
    <n v="0"/>
    <x v="0"/>
    <n v="0"/>
    <m/>
    <n v="0"/>
    <n v="1"/>
    <n v="582"/>
    <n v="28"/>
    <x v="2"/>
    <n v="1"/>
    <n v="1"/>
    <n v="60"/>
    <n v="2"/>
    <n v="4"/>
    <n v="2"/>
    <n v="13570"/>
    <n v="5640"/>
    <n v="0"/>
    <n v="23"/>
    <n v="4"/>
    <n v="3"/>
    <n v="80"/>
    <n v="1"/>
    <n v="21"/>
    <n v="3"/>
    <n v="20"/>
    <n v="7"/>
    <n v="0"/>
    <n v="10"/>
  </r>
  <r>
    <x v="1"/>
    <s v="Travel_Rarely"/>
    <x v="3"/>
    <s v="Current Employees"/>
    <x v="1"/>
    <x v="0"/>
    <x v="1348"/>
    <n v="1441"/>
    <x v="0"/>
    <x v="1"/>
    <x v="1"/>
    <s v="No"/>
    <s v="Y"/>
    <n v="3"/>
    <n v="-2"/>
    <n v="0"/>
    <x v="29"/>
    <n v="0"/>
    <m/>
    <n v="0"/>
    <n v="1"/>
    <n v="1255"/>
    <n v="1"/>
    <x v="0"/>
    <n v="1"/>
    <n v="1"/>
    <n v="90"/>
    <n v="3"/>
    <n v="1"/>
    <n v="1"/>
    <n v="2066"/>
    <n v="10494"/>
    <n v="2"/>
    <n v="22"/>
    <n v="4"/>
    <n v="4"/>
    <n v="80"/>
    <n v="1"/>
    <n v="5"/>
    <n v="4"/>
    <n v="3"/>
    <n v="2"/>
    <n v="1"/>
    <n v="0"/>
  </r>
  <r>
    <x v="1"/>
    <s v="Travel_Rarely"/>
    <x v="1"/>
    <s v="Current Employees"/>
    <x v="1"/>
    <x v="2"/>
    <x v="1349"/>
    <n v="1665"/>
    <x v="0"/>
    <x v="5"/>
    <x v="1"/>
    <s v="No"/>
    <s v="Y"/>
    <n v="6"/>
    <n v="-2"/>
    <n v="0"/>
    <x v="33"/>
    <n v="0"/>
    <m/>
    <n v="0"/>
    <n v="1"/>
    <n v="584"/>
    <n v="22"/>
    <x v="4"/>
    <n v="1"/>
    <n v="2"/>
    <n v="91"/>
    <n v="3"/>
    <n v="4"/>
    <n v="3"/>
    <n v="17426"/>
    <n v="18685"/>
    <n v="3"/>
    <n v="25"/>
    <n v="4"/>
    <n v="3"/>
    <n v="80"/>
    <n v="1"/>
    <n v="36"/>
    <n v="3"/>
    <n v="10"/>
    <n v="8"/>
    <n v="4"/>
    <n v="7"/>
  </r>
  <r>
    <x v="1"/>
    <s v="Travel_Rarely"/>
    <x v="1"/>
    <s v="Current Employees"/>
    <x v="1"/>
    <x v="2"/>
    <x v="1350"/>
    <n v="1509"/>
    <x v="0"/>
    <x v="2"/>
    <x v="1"/>
    <s v="No"/>
    <s v="Y"/>
    <n v="3"/>
    <n v="-2"/>
    <n v="0"/>
    <x v="1"/>
    <n v="0"/>
    <m/>
    <n v="0"/>
    <n v="1"/>
    <n v="271"/>
    <n v="3"/>
    <x v="0"/>
    <n v="1"/>
    <n v="3"/>
    <n v="43"/>
    <n v="2"/>
    <n v="2"/>
    <n v="1"/>
    <n v="4789"/>
    <n v="23070"/>
    <n v="4"/>
    <n v="25"/>
    <n v="4"/>
    <n v="1"/>
    <n v="80"/>
    <n v="1"/>
    <n v="10"/>
    <n v="3"/>
    <n v="3"/>
    <n v="2"/>
    <n v="1"/>
    <n v="2"/>
  </r>
  <r>
    <x v="1"/>
    <s v="Travel_Rarely"/>
    <x v="2"/>
    <s v="Current Employees"/>
    <x v="1"/>
    <x v="2"/>
    <x v="1351"/>
    <n v="1834"/>
    <x v="0"/>
    <x v="1"/>
    <x v="1"/>
    <s v="No"/>
    <s v="Y"/>
    <n v="3"/>
    <n v="-2"/>
    <n v="0"/>
    <x v="14"/>
    <n v="0"/>
    <m/>
    <n v="0"/>
    <n v="1"/>
    <n v="1217"/>
    <n v="1"/>
    <x v="3"/>
    <n v="1"/>
    <n v="3"/>
    <n v="67"/>
    <n v="3"/>
    <n v="1"/>
    <n v="1"/>
    <n v="3591"/>
    <n v="12719"/>
    <n v="1"/>
    <n v="25"/>
    <n v="4"/>
    <n v="3"/>
    <n v="80"/>
    <n v="1"/>
    <n v="3"/>
    <n v="3"/>
    <n v="3"/>
    <n v="2"/>
    <n v="1"/>
    <n v="2"/>
  </r>
  <r>
    <x v="1"/>
    <s v="Travel_Rarely"/>
    <x v="2"/>
    <s v="Current Employees"/>
    <x v="0"/>
    <x v="2"/>
    <x v="1352"/>
    <n v="1864"/>
    <x v="0"/>
    <x v="6"/>
    <x v="1"/>
    <s v="No"/>
    <s v="Y"/>
    <n v="5"/>
    <n v="-2"/>
    <n v="0"/>
    <x v="4"/>
    <n v="0"/>
    <m/>
    <n v="0"/>
    <n v="1"/>
    <n v="728"/>
    <n v="23"/>
    <x v="1"/>
    <n v="1"/>
    <n v="2"/>
    <n v="36"/>
    <n v="2"/>
    <n v="2"/>
    <n v="3"/>
    <n v="3540"/>
    <n v="7018"/>
    <n v="1"/>
    <n v="21"/>
    <n v="4"/>
    <n v="4"/>
    <n v="80"/>
    <n v="1"/>
    <n v="9"/>
    <n v="3"/>
    <n v="9"/>
    <n v="8"/>
    <n v="5"/>
    <n v="8"/>
  </r>
  <r>
    <x v="1"/>
    <s v="Travel_Rarely"/>
    <x v="0"/>
    <s v="Current Employees"/>
    <x v="0"/>
    <x v="3"/>
    <x v="1353"/>
    <n v="1909"/>
    <x v="0"/>
    <x v="0"/>
    <x v="1"/>
    <s v="No"/>
    <s v="Y"/>
    <n v="3"/>
    <n v="-2"/>
    <n v="0"/>
    <x v="0"/>
    <n v="0"/>
    <m/>
    <n v="0"/>
    <n v="1"/>
    <n v="337"/>
    <n v="8"/>
    <x v="3"/>
    <n v="1"/>
    <n v="3"/>
    <n v="54"/>
    <n v="3"/>
    <n v="2"/>
    <n v="1"/>
    <n v="4393"/>
    <n v="26841"/>
    <n v="5"/>
    <n v="21"/>
    <n v="4"/>
    <n v="3"/>
    <n v="80"/>
    <n v="1"/>
    <n v="14"/>
    <n v="3"/>
    <n v="5"/>
    <n v="4"/>
    <n v="1"/>
    <n v="4"/>
  </r>
  <r>
    <x v="1"/>
    <s v="Travel_Rarely"/>
    <x v="0"/>
    <s v="Current Employees"/>
    <x v="0"/>
    <x v="0"/>
    <x v="1354"/>
    <n v="1554"/>
    <x v="0"/>
    <x v="6"/>
    <x v="1"/>
    <s v="No"/>
    <s v="Y"/>
    <n v="5"/>
    <n v="-2"/>
    <n v="0"/>
    <x v="10"/>
    <n v="0"/>
    <m/>
    <n v="0"/>
    <n v="1"/>
    <n v="1402"/>
    <n v="28"/>
    <x v="2"/>
    <n v="1"/>
    <n v="2"/>
    <n v="98"/>
    <n v="2"/>
    <n v="1"/>
    <n v="3"/>
    <n v="2430"/>
    <n v="26204"/>
    <n v="0"/>
    <n v="23"/>
    <n v="4"/>
    <n v="1"/>
    <n v="80"/>
    <n v="2"/>
    <n v="6"/>
    <n v="3"/>
    <n v="5"/>
    <n v="3"/>
    <n v="4"/>
    <n v="2"/>
  </r>
  <r>
    <x v="1"/>
    <s v="Travel_Rarely"/>
    <x v="2"/>
    <s v="Current Employees"/>
    <x v="0"/>
    <x v="3"/>
    <x v="1355"/>
    <n v="2035"/>
    <x v="0"/>
    <x v="0"/>
    <x v="1"/>
    <s v="No"/>
    <s v="Y"/>
    <n v="2"/>
    <n v="-2"/>
    <n v="0"/>
    <x v="13"/>
    <n v="0"/>
    <m/>
    <n v="0"/>
    <n v="1"/>
    <n v="704"/>
    <n v="28"/>
    <x v="3"/>
    <n v="1"/>
    <n v="4"/>
    <n v="95"/>
    <n v="2"/>
    <n v="2"/>
    <n v="1"/>
    <n v="6712"/>
    <n v="8978"/>
    <n v="1"/>
    <n v="21"/>
    <n v="4"/>
    <n v="4"/>
    <n v="80"/>
    <n v="2"/>
    <n v="8"/>
    <n v="3"/>
    <n v="8"/>
    <n v="7"/>
    <n v="1"/>
    <n v="7"/>
  </r>
  <r>
    <x v="1"/>
    <s v="Non-Travel"/>
    <x v="3"/>
    <s v="Current Employees"/>
    <x v="1"/>
    <x v="0"/>
    <x v="1356"/>
    <n v="2026"/>
    <x v="1"/>
    <x v="4"/>
    <x v="2"/>
    <s v="No"/>
    <s v="Y"/>
    <n v="2"/>
    <n v="-2"/>
    <n v="0"/>
    <x v="29"/>
    <n v="0"/>
    <m/>
    <n v="0"/>
    <n v="1"/>
    <n v="667"/>
    <n v="1"/>
    <x v="2"/>
    <n v="1"/>
    <n v="3"/>
    <n v="57"/>
    <n v="3"/>
    <n v="2"/>
    <n v="3"/>
    <n v="6306"/>
    <n v="26236"/>
    <n v="1"/>
    <n v="21"/>
    <n v="4"/>
    <n v="1"/>
    <n v="80"/>
    <n v="1"/>
    <n v="13"/>
    <n v="2"/>
    <n v="13"/>
    <n v="12"/>
    <n v="1"/>
    <n v="9"/>
  </r>
  <r>
    <x v="1"/>
    <s v="Non-Travel"/>
    <x v="0"/>
    <s v="Current Employees"/>
    <x v="1"/>
    <x v="0"/>
    <x v="1357"/>
    <n v="1949"/>
    <x v="1"/>
    <x v="2"/>
    <x v="1"/>
    <s v="No"/>
    <s v="Y"/>
    <n v="3"/>
    <n v="-2"/>
    <n v="0"/>
    <x v="9"/>
    <n v="0"/>
    <m/>
    <n v="0"/>
    <n v="1"/>
    <n v="1351"/>
    <n v="9"/>
    <x v="2"/>
    <n v="1"/>
    <n v="1"/>
    <n v="66"/>
    <n v="4"/>
    <n v="1"/>
    <n v="2"/>
    <n v="2810"/>
    <n v="9238"/>
    <n v="1"/>
    <n v="22"/>
    <n v="4"/>
    <n v="2"/>
    <n v="80"/>
    <n v="0"/>
    <n v="5"/>
    <n v="3"/>
    <n v="5"/>
    <n v="4"/>
    <n v="0"/>
    <n v="2"/>
  </r>
  <r>
    <x v="1"/>
    <s v="Non-Travel"/>
    <x v="1"/>
    <s v="Current Employees"/>
    <x v="1"/>
    <x v="0"/>
    <x v="1358"/>
    <n v="1712"/>
    <x v="1"/>
    <x v="4"/>
    <x v="1"/>
    <s v="No"/>
    <s v="Y"/>
    <n v="3"/>
    <n v="-2"/>
    <n v="0"/>
    <x v="28"/>
    <n v="0"/>
    <m/>
    <n v="0"/>
    <n v="1"/>
    <n v="1238"/>
    <n v="1"/>
    <x v="1"/>
    <n v="1"/>
    <n v="3"/>
    <n v="74"/>
    <n v="2"/>
    <n v="3"/>
    <n v="3"/>
    <n v="10748"/>
    <n v="3395"/>
    <n v="3"/>
    <n v="23"/>
    <n v="4"/>
    <n v="4"/>
    <n v="80"/>
    <n v="1"/>
    <n v="25"/>
    <n v="2"/>
    <n v="23"/>
    <n v="15"/>
    <n v="14"/>
    <n v="4"/>
  </r>
  <r>
    <x v="1"/>
    <s v="Non-Travel"/>
    <x v="0"/>
    <s v="Current Employees"/>
    <x v="1"/>
    <x v="4"/>
    <x v="1359"/>
    <n v="1854"/>
    <x v="1"/>
    <x v="1"/>
    <x v="1"/>
    <s v="No"/>
    <s v="Y"/>
    <n v="1"/>
    <n v="-2"/>
    <n v="0"/>
    <x v="19"/>
    <n v="0"/>
    <m/>
    <n v="0"/>
    <n v="1"/>
    <n v="355"/>
    <n v="10"/>
    <x v="2"/>
    <n v="1"/>
    <n v="4"/>
    <n v="38"/>
    <n v="3"/>
    <n v="1"/>
    <n v="4"/>
    <n v="2936"/>
    <n v="6161"/>
    <n v="3"/>
    <n v="22"/>
    <n v="4"/>
    <n v="2"/>
    <n v="80"/>
    <n v="2"/>
    <n v="10"/>
    <n v="2"/>
    <n v="6"/>
    <n v="3"/>
    <n v="3"/>
    <n v="3"/>
  </r>
  <r>
    <x v="1"/>
    <s v="Non-Travel"/>
    <x v="2"/>
    <s v="Current Employees"/>
    <x v="1"/>
    <x v="2"/>
    <x v="1360"/>
    <n v="1693"/>
    <x v="1"/>
    <x v="2"/>
    <x v="0"/>
    <s v="No"/>
    <s v="Y"/>
    <n v="5"/>
    <n v="-2"/>
    <n v="0"/>
    <x v="25"/>
    <n v="0"/>
    <m/>
    <n v="0"/>
    <n v="1"/>
    <n v="786"/>
    <n v="7"/>
    <x v="3"/>
    <n v="1"/>
    <n v="4"/>
    <n v="76"/>
    <n v="3"/>
    <n v="1"/>
    <n v="4"/>
    <n v="2570"/>
    <n v="11925"/>
    <n v="1"/>
    <n v="20"/>
    <n v="4"/>
    <n v="3"/>
    <n v="80"/>
    <n v="0"/>
    <n v="7"/>
    <n v="3"/>
    <n v="7"/>
    <n v="7"/>
    <n v="5"/>
    <n v="7"/>
  </r>
  <r>
    <x v="1"/>
    <s v="Non-Travel"/>
    <x v="3"/>
    <s v="Current Employees"/>
    <x v="0"/>
    <x v="2"/>
    <x v="1361"/>
    <n v="1824"/>
    <x v="1"/>
    <x v="5"/>
    <x v="2"/>
    <s v="No"/>
    <s v="Y"/>
    <n v="0"/>
    <n v="-2"/>
    <n v="0"/>
    <x v="34"/>
    <n v="0"/>
    <m/>
    <n v="0"/>
    <n v="1"/>
    <n v="350"/>
    <n v="2"/>
    <x v="3"/>
    <n v="1"/>
    <n v="2"/>
    <n v="52"/>
    <n v="3"/>
    <n v="4"/>
    <n v="2"/>
    <n v="16291"/>
    <n v="22577"/>
    <n v="4"/>
    <n v="22"/>
    <n v="4"/>
    <n v="4"/>
    <n v="80"/>
    <n v="1"/>
    <n v="37"/>
    <n v="2"/>
    <n v="16"/>
    <n v="9"/>
    <n v="14"/>
    <n v="14"/>
  </r>
  <r>
    <x v="1"/>
    <s v="Non-Travel"/>
    <x v="0"/>
    <s v="Current Employees"/>
    <x v="0"/>
    <x v="3"/>
    <x v="1362"/>
    <n v="2036"/>
    <x v="1"/>
    <x v="0"/>
    <x v="2"/>
    <s v="No"/>
    <s v="Y"/>
    <n v="4"/>
    <n v="-2"/>
    <n v="0"/>
    <x v="9"/>
    <n v="0"/>
    <m/>
    <n v="0"/>
    <n v="1"/>
    <n v="301"/>
    <n v="15"/>
    <x v="2"/>
    <n v="1"/>
    <n v="4"/>
    <n v="88"/>
    <n v="1"/>
    <n v="2"/>
    <n v="1"/>
    <n v="5406"/>
    <n v="10436"/>
    <n v="1"/>
    <n v="24"/>
    <n v="4"/>
    <n v="1"/>
    <n v="80"/>
    <n v="1"/>
    <n v="15"/>
    <n v="2"/>
    <n v="15"/>
    <n v="12"/>
    <n v="11"/>
    <n v="11"/>
  </r>
  <r>
    <x v="1"/>
    <s v="Travel_Frequently"/>
    <x v="0"/>
    <s v="Current Employees"/>
    <x v="2"/>
    <x v="5"/>
    <x v="1363"/>
    <n v="1890"/>
    <x v="1"/>
    <x v="8"/>
    <x v="0"/>
    <s v="No"/>
    <s v="Y"/>
    <n v="2"/>
    <n v="-2"/>
    <n v="0"/>
    <x v="9"/>
    <n v="0"/>
    <m/>
    <n v="0"/>
    <n v="1"/>
    <n v="1213"/>
    <n v="2"/>
    <x v="1"/>
    <n v="1"/>
    <n v="2"/>
    <n v="94"/>
    <n v="2"/>
    <n v="2"/>
    <n v="4"/>
    <n v="3886"/>
    <n v="4223"/>
    <n v="1"/>
    <n v="21"/>
    <n v="4"/>
    <n v="4"/>
    <n v="80"/>
    <n v="0"/>
    <n v="10"/>
    <n v="2"/>
    <n v="10"/>
    <n v="1"/>
    <n v="0"/>
    <n v="8"/>
  </r>
  <r>
    <x v="1"/>
    <s v="Travel_Frequently"/>
    <x v="2"/>
    <s v="Current Employees"/>
    <x v="1"/>
    <x v="0"/>
    <x v="1364"/>
    <n v="1970"/>
    <x v="1"/>
    <x v="4"/>
    <x v="2"/>
    <s v="No"/>
    <s v="Y"/>
    <n v="2"/>
    <n v="-2"/>
    <n v="0"/>
    <x v="3"/>
    <n v="0"/>
    <m/>
    <n v="0"/>
    <n v="1"/>
    <n v="1303"/>
    <n v="7"/>
    <x v="0"/>
    <n v="1"/>
    <n v="4"/>
    <n v="36"/>
    <n v="3"/>
    <n v="2"/>
    <n v="3"/>
    <n v="5968"/>
    <n v="18079"/>
    <n v="1"/>
    <n v="20"/>
    <n v="4"/>
    <n v="3"/>
    <n v="80"/>
    <n v="3"/>
    <n v="9"/>
    <n v="3"/>
    <n v="9"/>
    <n v="7"/>
    <n v="2"/>
    <n v="8"/>
  </r>
  <r>
    <x v="1"/>
    <s v="Travel_Frequently"/>
    <x v="2"/>
    <s v="Current Employees"/>
    <x v="1"/>
    <x v="0"/>
    <x v="1365"/>
    <n v="1956"/>
    <x v="1"/>
    <x v="1"/>
    <x v="1"/>
    <s v="No"/>
    <s v="Y"/>
    <n v="6"/>
    <n v="-2"/>
    <n v="0"/>
    <x v="12"/>
    <n v="0"/>
    <m/>
    <n v="0"/>
    <n v="1"/>
    <n v="1125"/>
    <n v="1"/>
    <x v="3"/>
    <n v="1"/>
    <n v="4"/>
    <n v="48"/>
    <n v="1"/>
    <n v="2"/>
    <n v="1"/>
    <n v="5003"/>
    <n v="5771"/>
    <n v="1"/>
    <n v="21"/>
    <n v="4"/>
    <n v="2"/>
    <n v="80"/>
    <n v="0"/>
    <n v="10"/>
    <n v="3"/>
    <n v="10"/>
    <n v="8"/>
    <n v="8"/>
    <n v="7"/>
  </r>
  <r>
    <x v="1"/>
    <s v="Travel_Frequently"/>
    <x v="1"/>
    <s v="Current Employees"/>
    <x v="1"/>
    <x v="2"/>
    <x v="1366"/>
    <n v="1644"/>
    <x v="1"/>
    <x v="5"/>
    <x v="1"/>
    <s v="No"/>
    <s v="Y"/>
    <n v="3"/>
    <n v="-2"/>
    <n v="0"/>
    <x v="26"/>
    <n v="0"/>
    <m/>
    <n v="0"/>
    <n v="1"/>
    <n v="365"/>
    <n v="4"/>
    <x v="4"/>
    <n v="1"/>
    <n v="3"/>
    <n v="89"/>
    <n v="2"/>
    <n v="4"/>
    <n v="4"/>
    <n v="15202"/>
    <n v="5602"/>
    <n v="2"/>
    <n v="25"/>
    <n v="4"/>
    <n v="2"/>
    <n v="80"/>
    <n v="1"/>
    <n v="23"/>
    <n v="3"/>
    <n v="2"/>
    <n v="2"/>
    <n v="2"/>
    <n v="2"/>
  </r>
  <r>
    <x v="1"/>
    <s v="Travel_Frequently"/>
    <x v="0"/>
    <s v="Current Employees"/>
    <x v="0"/>
    <x v="0"/>
    <x v="1367"/>
    <n v="1849"/>
    <x v="1"/>
    <x v="0"/>
    <x v="1"/>
    <s v="No"/>
    <s v="Y"/>
    <n v="5"/>
    <n v="-2"/>
    <n v="0"/>
    <x v="23"/>
    <n v="0"/>
    <m/>
    <n v="0"/>
    <n v="1"/>
    <n v="1422"/>
    <n v="2"/>
    <x v="2"/>
    <n v="1"/>
    <n v="1"/>
    <n v="92"/>
    <n v="3"/>
    <n v="2"/>
    <n v="4"/>
    <n v="5675"/>
    <n v="19246"/>
    <n v="1"/>
    <n v="20"/>
    <n v="4"/>
    <n v="3"/>
    <n v="80"/>
    <n v="1"/>
    <n v="7"/>
    <n v="3"/>
    <n v="7"/>
    <n v="7"/>
    <n v="7"/>
    <n v="7"/>
  </r>
  <r>
    <x v="1"/>
    <s v="Travel_Rarely"/>
    <x v="2"/>
    <s v="Current Employees"/>
    <x v="2"/>
    <x v="0"/>
    <x v="1368"/>
    <n v="1499"/>
    <x v="1"/>
    <x v="8"/>
    <x v="2"/>
    <s v="No"/>
    <s v="Y"/>
    <n v="3"/>
    <n v="-2"/>
    <n v="0"/>
    <x v="7"/>
    <n v="0"/>
    <m/>
    <n v="0"/>
    <n v="1"/>
    <n v="330"/>
    <n v="1"/>
    <x v="3"/>
    <n v="1"/>
    <n v="3"/>
    <n v="46"/>
    <n v="3"/>
    <n v="1"/>
    <n v="3"/>
    <n v="2064"/>
    <n v="15428"/>
    <n v="0"/>
    <n v="21"/>
    <n v="4"/>
    <n v="1"/>
    <n v="80"/>
    <n v="1"/>
    <n v="6"/>
    <n v="4"/>
    <n v="5"/>
    <n v="3"/>
    <n v="1"/>
    <n v="3"/>
  </r>
  <r>
    <x v="1"/>
    <s v="Travel_Rarely"/>
    <x v="3"/>
    <s v="Current Employees"/>
    <x v="1"/>
    <x v="2"/>
    <x v="1369"/>
    <n v="1697"/>
    <x v="1"/>
    <x v="4"/>
    <x v="2"/>
    <s v="No"/>
    <s v="Y"/>
    <n v="2"/>
    <n v="-2"/>
    <n v="0"/>
    <x v="42"/>
    <n v="0"/>
    <m/>
    <n v="0"/>
    <n v="1"/>
    <n v="370"/>
    <n v="1"/>
    <x v="2"/>
    <n v="1"/>
    <n v="3"/>
    <n v="92"/>
    <n v="1"/>
    <n v="3"/>
    <n v="4"/>
    <n v="10883"/>
    <n v="20467"/>
    <n v="3"/>
    <n v="20"/>
    <n v="4"/>
    <n v="3"/>
    <n v="80"/>
    <n v="1"/>
    <n v="19"/>
    <n v="4"/>
    <n v="1"/>
    <n v="0"/>
    <n v="0"/>
    <n v="0"/>
  </r>
  <r>
    <x v="1"/>
    <s v="Travel_Rarely"/>
    <x v="0"/>
    <s v="Current Employees"/>
    <x v="1"/>
    <x v="0"/>
    <x v="1370"/>
    <n v="1664"/>
    <x v="1"/>
    <x v="4"/>
    <x v="2"/>
    <s v="No"/>
    <s v="Y"/>
    <n v="3"/>
    <n v="-2"/>
    <n v="0"/>
    <x v="9"/>
    <n v="0"/>
    <m/>
    <n v="0"/>
    <n v="1"/>
    <n v="1040"/>
    <n v="3"/>
    <x v="0"/>
    <n v="1"/>
    <n v="4"/>
    <n v="79"/>
    <n v="4"/>
    <n v="2"/>
    <n v="1"/>
    <n v="6842"/>
    <n v="26308"/>
    <n v="6"/>
    <n v="20"/>
    <n v="4"/>
    <n v="1"/>
    <n v="80"/>
    <n v="1"/>
    <n v="13"/>
    <n v="3"/>
    <n v="5"/>
    <n v="4"/>
    <n v="0"/>
    <n v="4"/>
  </r>
  <r>
    <x v="1"/>
    <s v="Travel_Rarely"/>
    <x v="0"/>
    <s v="Current Employees"/>
    <x v="1"/>
    <x v="0"/>
    <x v="1371"/>
    <n v="1772"/>
    <x v="1"/>
    <x v="2"/>
    <x v="2"/>
    <s v="No"/>
    <s v="Y"/>
    <n v="2"/>
    <n v="-2"/>
    <n v="0"/>
    <x v="0"/>
    <n v="0"/>
    <m/>
    <n v="0"/>
    <n v="1"/>
    <n v="548"/>
    <n v="9"/>
    <x v="2"/>
    <n v="1"/>
    <n v="3"/>
    <n v="94"/>
    <n v="3"/>
    <n v="1"/>
    <n v="1"/>
    <n v="2289"/>
    <n v="20520"/>
    <n v="1"/>
    <n v="20"/>
    <n v="4"/>
    <n v="2"/>
    <n v="80"/>
    <n v="2"/>
    <n v="5"/>
    <n v="3"/>
    <n v="5"/>
    <n v="3"/>
    <n v="0"/>
    <n v="4"/>
  </r>
  <r>
    <x v="1"/>
    <s v="Travel_Rarely"/>
    <x v="0"/>
    <s v="Current Employees"/>
    <x v="1"/>
    <x v="2"/>
    <x v="1372"/>
    <n v="1768"/>
    <x v="1"/>
    <x v="2"/>
    <x v="2"/>
    <s v="No"/>
    <s v="Y"/>
    <n v="6"/>
    <n v="-2"/>
    <n v="0"/>
    <x v="19"/>
    <n v="0"/>
    <m/>
    <n v="0"/>
    <n v="1"/>
    <n v="855"/>
    <n v="12"/>
    <x v="3"/>
    <n v="1"/>
    <n v="2"/>
    <n v="57"/>
    <n v="3"/>
    <n v="1"/>
    <n v="2"/>
    <n v="2766"/>
    <n v="8952"/>
    <n v="8"/>
    <n v="22"/>
    <n v="4"/>
    <n v="2"/>
    <n v="80"/>
    <n v="3"/>
    <n v="7"/>
    <n v="2"/>
    <n v="5"/>
    <n v="3"/>
    <n v="0"/>
    <n v="4"/>
  </r>
  <r>
    <x v="1"/>
    <s v="Travel_Rarely"/>
    <x v="0"/>
    <s v="Current Employees"/>
    <x v="1"/>
    <x v="2"/>
    <x v="1373"/>
    <n v="1654"/>
    <x v="1"/>
    <x v="3"/>
    <x v="1"/>
    <s v="No"/>
    <s v="Y"/>
    <n v="3"/>
    <n v="-2"/>
    <n v="0"/>
    <x v="22"/>
    <n v="0"/>
    <m/>
    <n v="0"/>
    <n v="1"/>
    <n v="492"/>
    <n v="12"/>
    <x v="3"/>
    <n v="1"/>
    <n v="4"/>
    <n v="66"/>
    <n v="3"/>
    <n v="2"/>
    <n v="2"/>
    <n v="5295"/>
    <n v="7693"/>
    <n v="4"/>
    <n v="21"/>
    <n v="4"/>
    <n v="3"/>
    <n v="80"/>
    <n v="0"/>
    <n v="7"/>
    <n v="3"/>
    <n v="5"/>
    <n v="4"/>
    <n v="1"/>
    <n v="0"/>
  </r>
  <r>
    <x v="1"/>
    <s v="Travel_Rarely"/>
    <x v="0"/>
    <s v="Current Employees"/>
    <x v="1"/>
    <x v="2"/>
    <x v="1374"/>
    <n v="1936"/>
    <x v="1"/>
    <x v="3"/>
    <x v="1"/>
    <s v="No"/>
    <s v="Y"/>
    <n v="3"/>
    <n v="-2"/>
    <n v="0"/>
    <x v="22"/>
    <n v="0"/>
    <m/>
    <n v="0"/>
    <n v="1"/>
    <n v="867"/>
    <n v="9"/>
    <x v="0"/>
    <n v="1"/>
    <n v="1"/>
    <n v="87"/>
    <n v="3"/>
    <n v="2"/>
    <n v="1"/>
    <n v="5151"/>
    <n v="12315"/>
    <n v="1"/>
    <n v="25"/>
    <n v="4"/>
    <n v="4"/>
    <n v="80"/>
    <n v="1"/>
    <n v="10"/>
    <n v="3"/>
    <n v="10"/>
    <n v="0"/>
    <n v="7"/>
    <n v="9"/>
  </r>
  <r>
    <x v="1"/>
    <s v="Travel_Rarely"/>
    <x v="3"/>
    <s v="Current Employees"/>
    <x v="1"/>
    <x v="4"/>
    <x v="1375"/>
    <n v="1873"/>
    <x v="1"/>
    <x v="1"/>
    <x v="1"/>
    <s v="No"/>
    <s v="Y"/>
    <n v="2"/>
    <n v="-2"/>
    <n v="0"/>
    <x v="27"/>
    <n v="0"/>
    <m/>
    <n v="0"/>
    <n v="1"/>
    <n v="836"/>
    <n v="2"/>
    <x v="2"/>
    <n v="1"/>
    <n v="4"/>
    <n v="98"/>
    <n v="2"/>
    <n v="1"/>
    <n v="4"/>
    <n v="2662"/>
    <n v="7975"/>
    <n v="8"/>
    <n v="20"/>
    <n v="4"/>
    <n v="2"/>
    <n v="80"/>
    <n v="1"/>
    <n v="19"/>
    <n v="4"/>
    <n v="5"/>
    <n v="2"/>
    <n v="0"/>
    <n v="4"/>
  </r>
  <r>
    <x v="1"/>
    <s v="Travel_Rarely"/>
    <x v="3"/>
    <s v="Current Employees"/>
    <x v="1"/>
    <x v="0"/>
    <x v="1376"/>
    <n v="1483"/>
    <x v="1"/>
    <x v="1"/>
    <x v="1"/>
    <s v="No"/>
    <s v="Y"/>
    <n v="2"/>
    <n v="-2"/>
    <n v="0"/>
    <x v="38"/>
    <n v="0"/>
    <m/>
    <n v="0"/>
    <n v="1"/>
    <n v="405"/>
    <n v="1"/>
    <x v="0"/>
    <n v="1"/>
    <n v="2"/>
    <n v="93"/>
    <n v="4"/>
    <n v="2"/>
    <n v="3"/>
    <n v="4900"/>
    <n v="2721"/>
    <n v="0"/>
    <n v="24"/>
    <n v="4"/>
    <n v="1"/>
    <n v="80"/>
    <n v="1"/>
    <n v="13"/>
    <n v="2"/>
    <n v="12"/>
    <n v="9"/>
    <n v="2"/>
    <n v="8"/>
  </r>
  <r>
    <x v="1"/>
    <s v="Travel_Rarely"/>
    <x v="0"/>
    <s v="Current Employees"/>
    <x v="1"/>
    <x v="0"/>
    <x v="1377"/>
    <n v="1666"/>
    <x v="1"/>
    <x v="7"/>
    <x v="1"/>
    <s v="No"/>
    <s v="Y"/>
    <n v="3"/>
    <n v="-2"/>
    <n v="0"/>
    <x v="23"/>
    <n v="0"/>
    <m/>
    <n v="0"/>
    <n v="1"/>
    <n v="1291"/>
    <n v="15"/>
    <x v="0"/>
    <n v="1"/>
    <n v="3"/>
    <n v="65"/>
    <n v="2"/>
    <n v="4"/>
    <n v="3"/>
    <n v="17603"/>
    <n v="3525"/>
    <n v="1"/>
    <n v="24"/>
    <n v="4"/>
    <n v="1"/>
    <n v="80"/>
    <n v="1"/>
    <n v="14"/>
    <n v="3"/>
    <n v="14"/>
    <n v="10"/>
    <n v="6"/>
    <n v="11"/>
  </r>
  <r>
    <x v="1"/>
    <s v="Travel_Rarely"/>
    <x v="0"/>
    <s v="Current Employees"/>
    <x v="1"/>
    <x v="0"/>
    <x v="1378"/>
    <n v="1999"/>
    <x v="1"/>
    <x v="1"/>
    <x v="1"/>
    <s v="No"/>
    <s v="Y"/>
    <n v="3"/>
    <n v="-2"/>
    <n v="0"/>
    <x v="0"/>
    <n v="0"/>
    <m/>
    <n v="0"/>
    <n v="1"/>
    <n v="642"/>
    <n v="1"/>
    <x v="3"/>
    <n v="1"/>
    <n v="4"/>
    <n v="76"/>
    <n v="3"/>
    <n v="1"/>
    <n v="4"/>
    <n v="2782"/>
    <n v="21412"/>
    <n v="3"/>
    <n v="22"/>
    <n v="4"/>
    <n v="1"/>
    <n v="80"/>
    <n v="1"/>
    <n v="12"/>
    <n v="3"/>
    <n v="5"/>
    <n v="3"/>
    <n v="1"/>
    <n v="0"/>
  </r>
  <r>
    <x v="1"/>
    <s v="Travel_Rarely"/>
    <x v="1"/>
    <s v="Current Employees"/>
    <x v="1"/>
    <x v="4"/>
    <x v="1379"/>
    <n v="1546"/>
    <x v="1"/>
    <x v="1"/>
    <x v="1"/>
    <s v="No"/>
    <s v="Y"/>
    <n v="3"/>
    <n v="-2"/>
    <n v="0"/>
    <x v="28"/>
    <n v="0"/>
    <m/>
    <n v="0"/>
    <n v="1"/>
    <n v="950"/>
    <n v="28"/>
    <x v="3"/>
    <n v="1"/>
    <n v="4"/>
    <n v="97"/>
    <n v="3"/>
    <n v="1"/>
    <n v="4"/>
    <n v="2132"/>
    <n v="4585"/>
    <n v="4"/>
    <n v="20"/>
    <n v="4"/>
    <n v="4"/>
    <n v="80"/>
    <n v="1"/>
    <n v="8"/>
    <n v="3"/>
    <n v="5"/>
    <n v="4"/>
    <n v="0"/>
    <n v="3"/>
  </r>
  <r>
    <x v="1"/>
    <s v="Travel_Rarely"/>
    <x v="1"/>
    <s v="Current Employees"/>
    <x v="1"/>
    <x v="2"/>
    <x v="1380"/>
    <n v="1993"/>
    <x v="1"/>
    <x v="4"/>
    <x v="0"/>
    <s v="No"/>
    <s v="Y"/>
    <n v="3"/>
    <n v="-2"/>
    <n v="0"/>
    <x v="40"/>
    <n v="0"/>
    <m/>
    <n v="0"/>
    <n v="1"/>
    <n v="1180"/>
    <n v="25"/>
    <x v="3"/>
    <n v="1"/>
    <n v="1"/>
    <n v="84"/>
    <n v="3"/>
    <n v="3"/>
    <n v="3"/>
    <n v="8633"/>
    <n v="13084"/>
    <n v="2"/>
    <n v="23"/>
    <n v="4"/>
    <n v="2"/>
    <n v="80"/>
    <n v="0"/>
    <n v="25"/>
    <n v="3"/>
    <n v="17"/>
    <n v="14"/>
    <n v="12"/>
    <n v="11"/>
  </r>
  <r>
    <x v="1"/>
    <s v="Travel_Rarely"/>
    <x v="0"/>
    <s v="Current Employees"/>
    <x v="1"/>
    <x v="2"/>
    <x v="1381"/>
    <n v="1800"/>
    <x v="1"/>
    <x v="7"/>
    <x v="0"/>
    <s v="No"/>
    <s v="Y"/>
    <n v="3"/>
    <n v="-2"/>
    <n v="0"/>
    <x v="22"/>
    <n v="0"/>
    <m/>
    <n v="0"/>
    <n v="1"/>
    <n v="1253"/>
    <n v="10"/>
    <x v="1"/>
    <n v="1"/>
    <n v="3"/>
    <n v="65"/>
    <n v="3"/>
    <n v="3"/>
    <n v="3"/>
    <n v="13464"/>
    <n v="7914"/>
    <n v="7"/>
    <n v="21"/>
    <n v="4"/>
    <n v="3"/>
    <n v="80"/>
    <n v="0"/>
    <n v="9"/>
    <n v="3"/>
    <n v="4"/>
    <n v="3"/>
    <n v="2"/>
    <n v="2"/>
  </r>
  <r>
    <x v="1"/>
    <s v="Travel_Rarely"/>
    <x v="2"/>
    <s v="Current Employees"/>
    <x v="1"/>
    <x v="2"/>
    <x v="1382"/>
    <n v="1516"/>
    <x v="1"/>
    <x v="5"/>
    <x v="0"/>
    <s v="No"/>
    <s v="Y"/>
    <n v="5"/>
    <n v="-2"/>
    <n v="0"/>
    <x v="5"/>
    <n v="0"/>
    <m/>
    <n v="0"/>
    <n v="1"/>
    <n v="495"/>
    <n v="10"/>
    <x v="3"/>
    <n v="1"/>
    <n v="3"/>
    <n v="64"/>
    <n v="3"/>
    <n v="3"/>
    <n v="4"/>
    <n v="11244"/>
    <n v="21072"/>
    <n v="2"/>
    <n v="25"/>
    <n v="4"/>
    <n v="2"/>
    <n v="80"/>
    <n v="0"/>
    <n v="10"/>
    <n v="4"/>
    <n v="5"/>
    <n v="2"/>
    <n v="0"/>
    <n v="0"/>
  </r>
  <r>
    <x v="1"/>
    <s v="Travel_Rarely"/>
    <x v="2"/>
    <s v="Current Employees"/>
    <x v="1"/>
    <x v="0"/>
    <x v="1383"/>
    <n v="1966"/>
    <x v="1"/>
    <x v="3"/>
    <x v="0"/>
    <s v="No"/>
    <s v="Y"/>
    <n v="1"/>
    <n v="-2"/>
    <n v="0"/>
    <x v="5"/>
    <n v="0"/>
    <m/>
    <n v="0"/>
    <n v="1"/>
    <n v="1373"/>
    <n v="5"/>
    <x v="2"/>
    <n v="1"/>
    <n v="4"/>
    <n v="56"/>
    <n v="2"/>
    <n v="2"/>
    <n v="4"/>
    <n v="9679"/>
    <n v="10138"/>
    <n v="8"/>
    <n v="24"/>
    <n v="4"/>
    <n v="2"/>
    <n v="80"/>
    <n v="0"/>
    <n v="8"/>
    <n v="3"/>
    <n v="1"/>
    <n v="0"/>
    <n v="0"/>
    <n v="0"/>
  </r>
  <r>
    <x v="1"/>
    <s v="Travel_Rarely"/>
    <x v="0"/>
    <s v="Current Employees"/>
    <x v="1"/>
    <x v="1"/>
    <x v="1384"/>
    <n v="1595"/>
    <x v="1"/>
    <x v="5"/>
    <x v="0"/>
    <s v="No"/>
    <s v="Y"/>
    <n v="2"/>
    <n v="-2"/>
    <n v="0"/>
    <x v="19"/>
    <n v="0"/>
    <m/>
    <n v="0"/>
    <n v="1"/>
    <n v="1059"/>
    <n v="9"/>
    <x v="0"/>
    <n v="1"/>
    <n v="4"/>
    <n v="93"/>
    <n v="2"/>
    <n v="5"/>
    <n v="4"/>
    <n v="19613"/>
    <n v="26362"/>
    <n v="8"/>
    <n v="22"/>
    <n v="4"/>
    <n v="4"/>
    <n v="80"/>
    <n v="0"/>
    <n v="24"/>
    <n v="3"/>
    <n v="1"/>
    <n v="0"/>
    <n v="0"/>
    <n v="1"/>
  </r>
  <r>
    <x v="1"/>
    <s v="Travel_Rarely"/>
    <x v="3"/>
    <s v="Current Employees"/>
    <x v="0"/>
    <x v="3"/>
    <x v="1385"/>
    <n v="1578"/>
    <x v="1"/>
    <x v="5"/>
    <x v="1"/>
    <s v="No"/>
    <s v="Y"/>
    <n v="3"/>
    <n v="-2"/>
    <n v="0"/>
    <x v="27"/>
    <n v="0"/>
    <m/>
    <n v="0"/>
    <n v="1"/>
    <n v="685"/>
    <n v="26"/>
    <x v="4"/>
    <n v="1"/>
    <n v="3"/>
    <n v="60"/>
    <n v="2"/>
    <n v="5"/>
    <n v="1"/>
    <n v="19586"/>
    <n v="23037"/>
    <n v="1"/>
    <n v="21"/>
    <n v="4"/>
    <n v="3"/>
    <n v="80"/>
    <n v="1"/>
    <n v="36"/>
    <n v="3"/>
    <n v="36"/>
    <n v="6"/>
    <n v="2"/>
    <n v="13"/>
  </r>
  <r>
    <x v="1"/>
    <s v="Travel_Rarely"/>
    <x v="2"/>
    <s v="Current Employees"/>
    <x v="0"/>
    <x v="4"/>
    <x v="1386"/>
    <n v="1823"/>
    <x v="1"/>
    <x v="0"/>
    <x v="1"/>
    <s v="No"/>
    <s v="Y"/>
    <n v="5"/>
    <n v="-2"/>
    <n v="0"/>
    <x v="13"/>
    <n v="0"/>
    <m/>
    <n v="0"/>
    <n v="1"/>
    <n v="810"/>
    <n v="8"/>
    <x v="0"/>
    <n v="1"/>
    <n v="4"/>
    <n v="92"/>
    <n v="4"/>
    <n v="2"/>
    <n v="4"/>
    <n v="6799"/>
    <n v="22128"/>
    <n v="1"/>
    <n v="21"/>
    <n v="4"/>
    <n v="3"/>
    <n v="80"/>
    <n v="2"/>
    <n v="10"/>
    <n v="3"/>
    <n v="10"/>
    <n v="8"/>
    <n v="4"/>
    <n v="8"/>
  </r>
  <r>
    <x v="1"/>
    <s v="Travel_Rarely"/>
    <x v="2"/>
    <s v="Current Employees"/>
    <x v="0"/>
    <x v="3"/>
    <x v="1387"/>
    <n v="1950"/>
    <x v="1"/>
    <x v="0"/>
    <x v="0"/>
    <s v="No"/>
    <s v="Y"/>
    <n v="3"/>
    <n v="-2"/>
    <n v="0"/>
    <x v="13"/>
    <n v="0"/>
    <m/>
    <n v="0"/>
    <n v="1"/>
    <n v="937"/>
    <n v="1"/>
    <x v="3"/>
    <n v="1"/>
    <n v="1"/>
    <n v="32"/>
    <n v="3"/>
    <n v="3"/>
    <n v="1"/>
    <n v="9888"/>
    <n v="6770"/>
    <n v="1"/>
    <n v="21"/>
    <n v="4"/>
    <n v="1"/>
    <n v="80"/>
    <n v="0"/>
    <n v="14"/>
    <n v="2"/>
    <n v="14"/>
    <n v="8"/>
    <n v="2"/>
    <n v="1"/>
  </r>
  <r>
    <x v="1"/>
    <s v="Non-Travel"/>
    <x v="1"/>
    <s v="Current Employees"/>
    <x v="1"/>
    <x v="2"/>
    <x v="1388"/>
    <n v="1775"/>
    <x v="0"/>
    <x v="3"/>
    <x v="1"/>
    <s v="Yes"/>
    <s v="Y"/>
    <n v="2"/>
    <n v="-2"/>
    <n v="0"/>
    <x v="16"/>
    <n v="0"/>
    <m/>
    <n v="0"/>
    <n v="1"/>
    <n v="661"/>
    <n v="1"/>
    <x v="2"/>
    <n v="1"/>
    <n v="1"/>
    <n v="60"/>
    <n v="2"/>
    <n v="4"/>
    <n v="3"/>
    <n v="12965"/>
    <n v="22308"/>
    <n v="4"/>
    <n v="20"/>
    <n v="4"/>
    <n v="4"/>
    <n v="80"/>
    <n v="3"/>
    <n v="27"/>
    <n v="2"/>
    <n v="3"/>
    <n v="2"/>
    <n v="0"/>
    <n v="2"/>
  </r>
  <r>
    <x v="1"/>
    <s v="Non-Travel"/>
    <x v="2"/>
    <s v="Current Employees"/>
    <x v="0"/>
    <x v="0"/>
    <x v="1389"/>
    <n v="1681"/>
    <x v="0"/>
    <x v="0"/>
    <x v="2"/>
    <s v="Yes"/>
    <s v="Y"/>
    <n v="2"/>
    <n v="-2"/>
    <n v="0"/>
    <x v="3"/>
    <n v="0"/>
    <m/>
    <n v="0"/>
    <n v="1"/>
    <n v="530"/>
    <n v="16"/>
    <x v="3"/>
    <n v="1"/>
    <n v="3"/>
    <n v="36"/>
    <n v="3"/>
    <n v="2"/>
    <n v="4"/>
    <n v="5368"/>
    <n v="16130"/>
    <n v="1"/>
    <n v="25"/>
    <n v="4"/>
    <n v="3"/>
    <n v="80"/>
    <n v="1"/>
    <n v="7"/>
    <n v="3"/>
    <n v="6"/>
    <n v="5"/>
    <n v="1"/>
    <n v="2"/>
  </r>
  <r>
    <x v="1"/>
    <s v="Travel_Rarely"/>
    <x v="0"/>
    <s v="Current Employees"/>
    <x v="1"/>
    <x v="0"/>
    <x v="1390"/>
    <n v="2017"/>
    <x v="0"/>
    <x v="7"/>
    <x v="1"/>
    <s v="Yes"/>
    <s v="Y"/>
    <n v="2"/>
    <n v="-2"/>
    <n v="0"/>
    <x v="2"/>
    <n v="0"/>
    <m/>
    <n v="0"/>
    <n v="1"/>
    <n v="161"/>
    <n v="10"/>
    <x v="3"/>
    <n v="1"/>
    <n v="3"/>
    <n v="42"/>
    <n v="4"/>
    <n v="3"/>
    <n v="4"/>
    <n v="13744"/>
    <n v="15471"/>
    <n v="1"/>
    <n v="25"/>
    <n v="4"/>
    <n v="1"/>
    <n v="80"/>
    <n v="1"/>
    <n v="16"/>
    <n v="3"/>
    <n v="16"/>
    <n v="11"/>
    <n v="6"/>
    <n v="8"/>
  </r>
  <r>
    <x v="1"/>
    <s v="Travel_Rarely"/>
    <x v="3"/>
    <s v="Current Employees"/>
    <x v="1"/>
    <x v="2"/>
    <x v="1391"/>
    <n v="1423"/>
    <x v="0"/>
    <x v="7"/>
    <x v="1"/>
    <s v="Yes"/>
    <s v="Y"/>
    <n v="3"/>
    <n v="-2"/>
    <n v="0"/>
    <x v="34"/>
    <n v="0"/>
    <m/>
    <n v="0"/>
    <n v="1"/>
    <n v="1055"/>
    <n v="1"/>
    <x v="3"/>
    <n v="1"/>
    <n v="4"/>
    <n v="76"/>
    <n v="3"/>
    <n v="5"/>
    <n v="1"/>
    <n v="19701"/>
    <n v="22456"/>
    <n v="3"/>
    <n v="21"/>
    <n v="4"/>
    <n v="3"/>
    <n v="80"/>
    <n v="1"/>
    <n v="32"/>
    <n v="3"/>
    <n v="9"/>
    <n v="8"/>
    <n v="1"/>
    <n v="5"/>
  </r>
  <r>
    <x v="1"/>
    <s v="Travel_Rarely"/>
    <x v="0"/>
    <s v="Current Employees"/>
    <x v="1"/>
    <x v="1"/>
    <x v="1392"/>
    <n v="1847"/>
    <x v="0"/>
    <x v="1"/>
    <x v="1"/>
    <s v="Yes"/>
    <s v="Y"/>
    <n v="2"/>
    <n v="-2"/>
    <n v="0"/>
    <x v="9"/>
    <n v="0"/>
    <m/>
    <n v="0"/>
    <n v="1"/>
    <n v="430"/>
    <n v="2"/>
    <x v="2"/>
    <n v="1"/>
    <n v="4"/>
    <n v="73"/>
    <n v="3"/>
    <n v="2"/>
    <n v="2"/>
    <n v="6962"/>
    <n v="19573"/>
    <n v="4"/>
    <n v="22"/>
    <n v="4"/>
    <n v="4"/>
    <n v="80"/>
    <n v="1"/>
    <n v="15"/>
    <n v="3"/>
    <n v="1"/>
    <n v="0"/>
    <n v="0"/>
    <n v="0"/>
  </r>
  <r>
    <x v="1"/>
    <s v="Travel_Rarely"/>
    <x v="2"/>
    <s v="Current Employees"/>
    <x v="0"/>
    <x v="1"/>
    <x v="1393"/>
    <n v="2018"/>
    <x v="0"/>
    <x v="0"/>
    <x v="2"/>
    <s v="Yes"/>
    <s v="Y"/>
    <n v="3"/>
    <n v="-2"/>
    <n v="0"/>
    <x v="36"/>
    <n v="0"/>
    <m/>
    <n v="0"/>
    <n v="1"/>
    <n v="1382"/>
    <n v="8"/>
    <x v="0"/>
    <n v="1"/>
    <n v="1"/>
    <n v="85"/>
    <n v="3"/>
    <n v="2"/>
    <n v="3"/>
    <n v="4907"/>
    <n v="13684"/>
    <n v="0"/>
    <n v="22"/>
    <n v="4"/>
    <n v="2"/>
    <n v="80"/>
    <n v="1"/>
    <n v="6"/>
    <n v="2"/>
    <n v="5"/>
    <n v="3"/>
    <n v="0"/>
    <n v="4"/>
  </r>
  <r>
    <x v="1"/>
    <s v="Travel_Rarely"/>
    <x v="0"/>
    <s v="Current Employees"/>
    <x v="0"/>
    <x v="3"/>
    <x v="1394"/>
    <n v="1835"/>
    <x v="0"/>
    <x v="6"/>
    <x v="1"/>
    <s v="Yes"/>
    <s v="Y"/>
    <n v="4"/>
    <n v="-2"/>
    <n v="0"/>
    <x v="8"/>
    <n v="0"/>
    <m/>
    <n v="0"/>
    <n v="1"/>
    <n v="723"/>
    <n v="2"/>
    <x v="2"/>
    <n v="1"/>
    <n v="2"/>
    <n v="77"/>
    <n v="1"/>
    <n v="2"/>
    <n v="1"/>
    <n v="5405"/>
    <n v="4244"/>
    <n v="2"/>
    <n v="20"/>
    <n v="4"/>
    <n v="1"/>
    <n v="80"/>
    <n v="2"/>
    <n v="20"/>
    <n v="2"/>
    <n v="4"/>
    <n v="2"/>
    <n v="0"/>
    <n v="3"/>
  </r>
  <r>
    <x v="1"/>
    <s v="Travel_Rarely"/>
    <x v="0"/>
    <s v="Current Employees"/>
    <x v="2"/>
    <x v="2"/>
    <x v="1395"/>
    <n v="1550"/>
    <x v="1"/>
    <x v="5"/>
    <x v="0"/>
    <s v="Yes"/>
    <s v="Y"/>
    <n v="2"/>
    <n v="-2"/>
    <n v="0"/>
    <x v="32"/>
    <n v="0"/>
    <m/>
    <n v="0"/>
    <n v="1"/>
    <n v="898"/>
    <n v="6"/>
    <x v="0"/>
    <n v="1"/>
    <n v="3"/>
    <n v="38"/>
    <n v="3"/>
    <n v="4"/>
    <n v="4"/>
    <n v="16437"/>
    <n v="17381"/>
    <n v="1"/>
    <n v="21"/>
    <n v="4"/>
    <n v="4"/>
    <n v="80"/>
    <n v="0"/>
    <n v="21"/>
    <n v="3"/>
    <n v="21"/>
    <n v="7"/>
    <n v="7"/>
    <n v="7"/>
  </r>
  <r>
    <x v="1"/>
    <s v="Travel_Rarely"/>
    <x v="2"/>
    <s v="Current Employees"/>
    <x v="1"/>
    <x v="0"/>
    <x v="1396"/>
    <n v="2064"/>
    <x v="1"/>
    <x v="3"/>
    <x v="1"/>
    <s v="Yes"/>
    <s v="Y"/>
    <n v="0"/>
    <n v="-2"/>
    <n v="0"/>
    <x v="4"/>
    <n v="0"/>
    <m/>
    <n v="0"/>
    <n v="1"/>
    <n v="155"/>
    <n v="4"/>
    <x v="3"/>
    <n v="1"/>
    <n v="2"/>
    <n v="87"/>
    <n v="4"/>
    <n v="2"/>
    <n v="2"/>
    <n v="6142"/>
    <n v="5174"/>
    <n v="1"/>
    <n v="20"/>
    <n v="4"/>
    <n v="2"/>
    <n v="80"/>
    <n v="1"/>
    <n v="6"/>
    <n v="3"/>
    <n v="6"/>
    <n v="2"/>
    <n v="0"/>
    <n v="3"/>
  </r>
  <r>
    <x v="1"/>
    <s v="Travel_Rarely"/>
    <x v="0"/>
    <s v="Current Employees"/>
    <x v="1"/>
    <x v="2"/>
    <x v="1397"/>
    <n v="1885"/>
    <x v="1"/>
    <x v="1"/>
    <x v="1"/>
    <s v="Yes"/>
    <s v="Y"/>
    <n v="2"/>
    <n v="-2"/>
    <n v="0"/>
    <x v="2"/>
    <n v="0"/>
    <m/>
    <n v="0"/>
    <n v="1"/>
    <n v="783"/>
    <n v="7"/>
    <x v="2"/>
    <n v="1"/>
    <n v="4"/>
    <n v="78"/>
    <n v="3"/>
    <n v="2"/>
    <n v="1"/>
    <n v="4284"/>
    <n v="13588"/>
    <n v="5"/>
    <n v="22"/>
    <n v="4"/>
    <n v="3"/>
    <n v="80"/>
    <n v="1"/>
    <n v="16"/>
    <n v="3"/>
    <n v="5"/>
    <n v="3"/>
    <n v="0"/>
    <n v="4"/>
  </r>
  <r>
    <x v="1"/>
    <s v="Travel_Rarely"/>
    <x v="2"/>
    <s v="Current Employees"/>
    <x v="0"/>
    <x v="4"/>
    <x v="1398"/>
    <n v="1541"/>
    <x v="1"/>
    <x v="6"/>
    <x v="1"/>
    <s v="Yes"/>
    <s v="Y"/>
    <n v="4"/>
    <n v="-2"/>
    <n v="0"/>
    <x v="13"/>
    <n v="0"/>
    <m/>
    <n v="0"/>
    <n v="1"/>
    <n v="1440"/>
    <n v="7"/>
    <x v="0"/>
    <n v="1"/>
    <n v="4"/>
    <n v="55"/>
    <n v="3"/>
    <n v="1"/>
    <n v="4"/>
    <n v="2308"/>
    <n v="4944"/>
    <n v="0"/>
    <n v="25"/>
    <n v="4"/>
    <n v="2"/>
    <n v="80"/>
    <n v="1"/>
    <n v="12"/>
    <n v="3"/>
    <n v="11"/>
    <n v="10"/>
    <n v="5"/>
    <n v="7"/>
  </r>
  <r>
    <x v="1"/>
    <s v="Travel_Rarely"/>
    <x v="0"/>
    <s v="Current Employees"/>
    <x v="0"/>
    <x v="0"/>
    <x v="1399"/>
    <n v="1556"/>
    <x v="1"/>
    <x v="6"/>
    <x v="0"/>
    <s v="Yes"/>
    <s v="Y"/>
    <n v="3"/>
    <n v="-2"/>
    <n v="0"/>
    <x v="9"/>
    <n v="0"/>
    <m/>
    <n v="0"/>
    <n v="1"/>
    <n v="1157"/>
    <n v="2"/>
    <x v="2"/>
    <n v="1"/>
    <n v="3"/>
    <n v="70"/>
    <n v="3"/>
    <n v="1"/>
    <n v="4"/>
    <n v="2644"/>
    <n v="17001"/>
    <n v="3"/>
    <n v="21"/>
    <n v="4"/>
    <n v="4"/>
    <n v="80"/>
    <n v="0"/>
    <n v="7"/>
    <n v="2"/>
    <n v="3"/>
    <n v="2"/>
    <n v="1"/>
    <n v="2"/>
  </r>
  <r>
    <x v="0"/>
    <s v="Travel_Frequently"/>
    <x v="2"/>
    <s v="Ex-Employees"/>
    <x v="2"/>
    <x v="5"/>
    <x v="1400"/>
    <n v="1747"/>
    <x v="0"/>
    <x v="8"/>
    <x v="2"/>
    <s v="No"/>
    <s v="Y"/>
    <n v="0"/>
    <n v="-2"/>
    <n v="0"/>
    <x v="7"/>
    <n v="1"/>
    <n v="1"/>
    <n v="1"/>
    <n v="0"/>
    <n v="600"/>
    <n v="8"/>
    <x v="3"/>
    <n v="1"/>
    <n v="3"/>
    <n v="66"/>
    <n v="2"/>
    <n v="1"/>
    <n v="4"/>
    <n v="2180"/>
    <n v="9732"/>
    <n v="6"/>
    <n v="11"/>
    <n v="3"/>
    <n v="3"/>
    <n v="80"/>
    <n v="1"/>
    <n v="6"/>
    <n v="2"/>
    <n v="4"/>
    <n v="2"/>
    <n v="1"/>
    <n v="2"/>
  </r>
  <r>
    <x v="0"/>
    <s v="Travel_Frequently"/>
    <x v="2"/>
    <s v="Ex-Employees"/>
    <x v="2"/>
    <x v="5"/>
    <x v="1401"/>
    <n v="1944"/>
    <x v="0"/>
    <x v="8"/>
    <x v="1"/>
    <s v="No"/>
    <s v="Y"/>
    <n v="2"/>
    <n v="-2"/>
    <n v="0"/>
    <x v="4"/>
    <n v="1"/>
    <n v="1"/>
    <n v="1"/>
    <n v="0"/>
    <n v="1337"/>
    <n v="22"/>
    <x v="3"/>
    <n v="1"/>
    <n v="1"/>
    <n v="58"/>
    <n v="2"/>
    <n v="1"/>
    <n v="2"/>
    <n v="2863"/>
    <n v="19555"/>
    <n v="1"/>
    <n v="12"/>
    <n v="3"/>
    <n v="1"/>
    <n v="80"/>
    <n v="0"/>
    <n v="1"/>
    <n v="3"/>
    <n v="1"/>
    <n v="0"/>
    <n v="0"/>
    <n v="0"/>
  </r>
  <r>
    <x v="0"/>
    <s v="Travel_Frequently"/>
    <x v="2"/>
    <s v="Ex-Employees"/>
    <x v="1"/>
    <x v="0"/>
    <x v="1402"/>
    <n v="1459"/>
    <x v="0"/>
    <x v="3"/>
    <x v="0"/>
    <s v="No"/>
    <s v="Y"/>
    <n v="2"/>
    <n v="-2"/>
    <n v="0"/>
    <x v="12"/>
    <n v="1"/>
    <n v="1"/>
    <n v="1"/>
    <n v="0"/>
    <n v="1445"/>
    <n v="1"/>
    <x v="4"/>
    <n v="1"/>
    <n v="3"/>
    <n v="100"/>
    <n v="4"/>
    <n v="3"/>
    <n v="2"/>
    <n v="7446"/>
    <n v="8931"/>
    <n v="1"/>
    <n v="11"/>
    <n v="3"/>
    <n v="1"/>
    <n v="80"/>
    <n v="0"/>
    <n v="10"/>
    <n v="3"/>
    <n v="10"/>
    <n v="8"/>
    <n v="4"/>
    <n v="7"/>
  </r>
  <r>
    <x v="0"/>
    <s v="Travel_Frequently"/>
    <x v="2"/>
    <s v="Ex-Employees"/>
    <x v="1"/>
    <x v="0"/>
    <x v="1403"/>
    <n v="1537"/>
    <x v="0"/>
    <x v="1"/>
    <x v="0"/>
    <s v="No"/>
    <s v="Y"/>
    <n v="2"/>
    <n v="-2"/>
    <n v="0"/>
    <x v="12"/>
    <n v="1"/>
    <n v="1"/>
    <n v="1"/>
    <n v="0"/>
    <n v="561"/>
    <n v="3"/>
    <x v="3"/>
    <n v="1"/>
    <n v="4"/>
    <n v="33"/>
    <n v="3"/>
    <n v="1"/>
    <n v="3"/>
    <n v="4084"/>
    <n v="4156"/>
    <n v="1"/>
    <n v="12"/>
    <n v="3"/>
    <n v="1"/>
    <n v="80"/>
    <n v="0"/>
    <n v="7"/>
    <n v="1"/>
    <n v="7"/>
    <n v="2"/>
    <n v="7"/>
    <n v="7"/>
  </r>
  <r>
    <x v="0"/>
    <s v="Travel_Frequently"/>
    <x v="2"/>
    <s v="Ex-Employees"/>
    <x v="0"/>
    <x v="4"/>
    <x v="1404"/>
    <n v="1487"/>
    <x v="0"/>
    <x v="0"/>
    <x v="0"/>
    <s v="No"/>
    <s v="Y"/>
    <n v="4"/>
    <n v="-2"/>
    <n v="0"/>
    <x v="11"/>
    <n v="1"/>
    <n v="1"/>
    <n v="1"/>
    <n v="0"/>
    <n v="115"/>
    <n v="13"/>
    <x v="3"/>
    <n v="1"/>
    <n v="4"/>
    <n v="51"/>
    <n v="3"/>
    <n v="2"/>
    <n v="4"/>
    <n v="5765"/>
    <n v="17485"/>
    <n v="5"/>
    <n v="11"/>
    <n v="3"/>
    <n v="1"/>
    <n v="80"/>
    <n v="0"/>
    <n v="7"/>
    <n v="1"/>
    <n v="5"/>
    <n v="3"/>
    <n v="0"/>
    <n v="0"/>
  </r>
  <r>
    <x v="0"/>
    <s v="Travel_Frequently"/>
    <x v="2"/>
    <s v="Ex-Employees"/>
    <x v="0"/>
    <x v="0"/>
    <x v="1405"/>
    <n v="1427"/>
    <x v="0"/>
    <x v="6"/>
    <x v="0"/>
    <s v="No"/>
    <s v="Y"/>
    <n v="3"/>
    <n v="-2"/>
    <n v="0"/>
    <x v="12"/>
    <n v="1"/>
    <n v="1"/>
    <n v="1"/>
    <n v="0"/>
    <n v="667"/>
    <n v="1"/>
    <x v="2"/>
    <n v="1"/>
    <n v="2"/>
    <n v="50"/>
    <n v="1"/>
    <n v="1"/>
    <n v="3"/>
    <n v="1359"/>
    <n v="16154"/>
    <n v="1"/>
    <n v="12"/>
    <n v="3"/>
    <n v="2"/>
    <n v="80"/>
    <n v="0"/>
    <n v="1"/>
    <n v="3"/>
    <n v="1"/>
    <n v="0"/>
    <n v="0"/>
    <n v="0"/>
  </r>
  <r>
    <x v="0"/>
    <s v="Travel_Rarely"/>
    <x v="2"/>
    <s v="Ex-Employees"/>
    <x v="2"/>
    <x v="4"/>
    <x v="1406"/>
    <n v="1467"/>
    <x v="0"/>
    <x v="8"/>
    <x v="1"/>
    <s v="No"/>
    <s v="Y"/>
    <n v="0"/>
    <n v="-2"/>
    <n v="0"/>
    <x v="13"/>
    <n v="1"/>
    <n v="1"/>
    <n v="1"/>
    <n v="0"/>
    <n v="1107"/>
    <n v="9"/>
    <x v="2"/>
    <n v="1"/>
    <n v="4"/>
    <n v="52"/>
    <n v="3"/>
    <n v="1"/>
    <n v="4"/>
    <n v="2742"/>
    <n v="3072"/>
    <n v="1"/>
    <n v="15"/>
    <n v="3"/>
    <n v="4"/>
    <n v="80"/>
    <n v="0"/>
    <n v="2"/>
    <n v="3"/>
    <n v="2"/>
    <n v="2"/>
    <n v="2"/>
    <n v="2"/>
  </r>
  <r>
    <x v="0"/>
    <s v="Travel_Rarely"/>
    <x v="1"/>
    <s v="Ex-Employees"/>
    <x v="1"/>
    <x v="4"/>
    <x v="1407"/>
    <n v="1572"/>
    <x v="0"/>
    <x v="3"/>
    <x v="1"/>
    <s v="No"/>
    <s v="Y"/>
    <n v="4"/>
    <n v="-2"/>
    <n v="0"/>
    <x v="16"/>
    <n v="1"/>
    <n v="1"/>
    <n v="1"/>
    <n v="0"/>
    <n v="607"/>
    <n v="2"/>
    <x v="4"/>
    <n v="1"/>
    <n v="3"/>
    <n v="78"/>
    <n v="2"/>
    <n v="3"/>
    <n v="4"/>
    <n v="10169"/>
    <n v="14618"/>
    <n v="0"/>
    <n v="16"/>
    <n v="3"/>
    <n v="2"/>
    <n v="80"/>
    <n v="1"/>
    <n v="34"/>
    <n v="3"/>
    <n v="33"/>
    <n v="7"/>
    <n v="1"/>
    <n v="9"/>
  </r>
  <r>
    <x v="0"/>
    <s v="Travel_Rarely"/>
    <x v="2"/>
    <s v="Ex-Employees"/>
    <x v="1"/>
    <x v="0"/>
    <x v="1408"/>
    <n v="1433"/>
    <x v="0"/>
    <x v="1"/>
    <x v="0"/>
    <s v="No"/>
    <s v="Y"/>
    <n v="3"/>
    <n v="-2"/>
    <n v="0"/>
    <x v="12"/>
    <n v="1"/>
    <n v="1"/>
    <n v="1"/>
    <n v="0"/>
    <n v="202"/>
    <n v="8"/>
    <x v="3"/>
    <n v="1"/>
    <n v="1"/>
    <n v="34"/>
    <n v="2"/>
    <n v="1"/>
    <n v="2"/>
    <n v="1261"/>
    <n v="22262"/>
    <n v="1"/>
    <n v="12"/>
    <n v="3"/>
    <n v="3"/>
    <n v="80"/>
    <n v="0"/>
    <n v="1"/>
    <n v="4"/>
    <n v="1"/>
    <n v="0"/>
    <n v="0"/>
    <n v="0"/>
  </r>
  <r>
    <x v="0"/>
    <s v="Travel_Rarely"/>
    <x v="2"/>
    <s v="Ex-Employees"/>
    <x v="0"/>
    <x v="3"/>
    <x v="1409"/>
    <n v="1752"/>
    <x v="0"/>
    <x v="6"/>
    <x v="0"/>
    <s v="No"/>
    <s v="Y"/>
    <n v="3"/>
    <n v="-2"/>
    <n v="0"/>
    <x v="11"/>
    <n v="1"/>
    <n v="1"/>
    <n v="1"/>
    <n v="0"/>
    <n v="428"/>
    <n v="9"/>
    <x v="3"/>
    <n v="1"/>
    <n v="2"/>
    <n v="52"/>
    <n v="1"/>
    <n v="1"/>
    <n v="1"/>
    <n v="2760"/>
    <n v="14630"/>
    <n v="1"/>
    <n v="13"/>
    <n v="3"/>
    <n v="3"/>
    <n v="80"/>
    <n v="0"/>
    <n v="2"/>
    <n v="3"/>
    <n v="2"/>
    <n v="2"/>
    <n v="2"/>
    <n v="2"/>
  </r>
  <r>
    <x v="0"/>
    <s v="Travel_Frequently"/>
    <x v="2"/>
    <s v="Ex-Employees"/>
    <x v="1"/>
    <x v="0"/>
    <x v="1410"/>
    <n v="1807"/>
    <x v="1"/>
    <x v="2"/>
    <x v="1"/>
    <s v="No"/>
    <s v="Y"/>
    <n v="3"/>
    <n v="-2"/>
    <n v="0"/>
    <x v="13"/>
    <n v="1"/>
    <n v="1"/>
    <n v="1"/>
    <n v="0"/>
    <n v="234"/>
    <n v="9"/>
    <x v="2"/>
    <n v="1"/>
    <n v="4"/>
    <n v="93"/>
    <n v="3"/>
    <n v="2"/>
    <n v="1"/>
    <n v="5346"/>
    <n v="6208"/>
    <n v="4"/>
    <n v="17"/>
    <n v="3"/>
    <n v="3"/>
    <n v="80"/>
    <n v="1"/>
    <n v="11"/>
    <n v="2"/>
    <n v="7"/>
    <n v="1"/>
    <n v="0"/>
    <n v="7"/>
  </r>
  <r>
    <x v="0"/>
    <s v="Travel_Frequently"/>
    <x v="2"/>
    <s v="Ex-Employees"/>
    <x v="1"/>
    <x v="2"/>
    <x v="1411"/>
    <n v="1504"/>
    <x v="1"/>
    <x v="2"/>
    <x v="0"/>
    <s v="No"/>
    <s v="Y"/>
    <n v="2"/>
    <n v="-2"/>
    <n v="0"/>
    <x v="14"/>
    <n v="1"/>
    <n v="1"/>
    <n v="1"/>
    <n v="0"/>
    <n v="289"/>
    <n v="2"/>
    <x v="0"/>
    <n v="1"/>
    <n v="3"/>
    <n v="38"/>
    <n v="2"/>
    <n v="1"/>
    <n v="1"/>
    <n v="2561"/>
    <n v="5355"/>
    <n v="7"/>
    <n v="11"/>
    <n v="3"/>
    <n v="3"/>
    <n v="80"/>
    <n v="0"/>
    <n v="8"/>
    <n v="2"/>
    <n v="0"/>
    <n v="0"/>
    <n v="0"/>
    <n v="0"/>
  </r>
  <r>
    <x v="0"/>
    <s v="Travel_Frequently"/>
    <x v="1"/>
    <s v="Ex-Employees"/>
    <x v="0"/>
    <x v="0"/>
    <x v="1412"/>
    <n v="2044"/>
    <x v="1"/>
    <x v="0"/>
    <x v="2"/>
    <s v="No"/>
    <s v="Y"/>
    <n v="3"/>
    <n v="-2"/>
    <n v="0"/>
    <x v="24"/>
    <n v="1"/>
    <n v="1"/>
    <n v="1"/>
    <n v="0"/>
    <n v="878"/>
    <n v="1"/>
    <x v="2"/>
    <n v="1"/>
    <n v="2"/>
    <n v="94"/>
    <n v="3"/>
    <n v="2"/>
    <n v="3"/>
    <n v="6728"/>
    <n v="14255"/>
    <n v="7"/>
    <n v="12"/>
    <n v="3"/>
    <n v="4"/>
    <n v="80"/>
    <n v="2"/>
    <n v="12"/>
    <n v="3"/>
    <n v="6"/>
    <n v="3"/>
    <n v="0"/>
    <n v="1"/>
  </r>
  <r>
    <x v="0"/>
    <s v="Travel_Frequently"/>
    <x v="1"/>
    <s v="Ex-Employees"/>
    <x v="0"/>
    <x v="0"/>
    <x v="1413"/>
    <n v="1716"/>
    <x v="1"/>
    <x v="0"/>
    <x v="1"/>
    <s v="No"/>
    <s v="Y"/>
    <n v="3"/>
    <n v="-2"/>
    <n v="0"/>
    <x v="40"/>
    <n v="1"/>
    <n v="1"/>
    <n v="1"/>
    <n v="0"/>
    <n v="1093"/>
    <n v="9"/>
    <x v="3"/>
    <n v="1"/>
    <n v="3"/>
    <n v="82"/>
    <n v="1"/>
    <n v="4"/>
    <n v="3"/>
    <n v="12936"/>
    <n v="24164"/>
    <n v="7"/>
    <n v="11"/>
    <n v="3"/>
    <n v="3"/>
    <n v="80"/>
    <n v="0"/>
    <n v="25"/>
    <n v="1"/>
    <n v="23"/>
    <n v="5"/>
    <n v="14"/>
    <n v="10"/>
  </r>
  <r>
    <x v="0"/>
    <s v="Travel_Frequently"/>
    <x v="2"/>
    <s v="Ex-Employees"/>
    <x v="0"/>
    <x v="4"/>
    <x v="1414"/>
    <n v="1486"/>
    <x v="1"/>
    <x v="6"/>
    <x v="1"/>
    <s v="No"/>
    <s v="Y"/>
    <n v="3"/>
    <n v="-2"/>
    <n v="0"/>
    <x v="14"/>
    <n v="1"/>
    <n v="1"/>
    <n v="1"/>
    <n v="0"/>
    <n v="1496"/>
    <n v="1"/>
    <x v="3"/>
    <n v="1"/>
    <n v="1"/>
    <n v="92"/>
    <n v="3"/>
    <n v="1"/>
    <n v="4"/>
    <n v="2909"/>
    <n v="15747"/>
    <n v="3"/>
    <n v="15"/>
    <n v="3"/>
    <n v="4"/>
    <n v="80"/>
    <n v="1"/>
    <n v="5"/>
    <n v="4"/>
    <n v="3"/>
    <n v="2"/>
    <n v="1"/>
    <n v="2"/>
  </r>
  <r>
    <x v="0"/>
    <s v="Travel_Frequently"/>
    <x v="4"/>
    <s v="Ex-Employees"/>
    <x v="0"/>
    <x v="3"/>
    <x v="1415"/>
    <n v="2023"/>
    <x v="1"/>
    <x v="6"/>
    <x v="1"/>
    <s v="No"/>
    <s v="Y"/>
    <n v="3"/>
    <n v="-2"/>
    <n v="0"/>
    <x v="30"/>
    <n v="1"/>
    <n v="1"/>
    <n v="1"/>
    <n v="0"/>
    <n v="638"/>
    <n v="9"/>
    <x v="3"/>
    <n v="1"/>
    <n v="4"/>
    <n v="33"/>
    <n v="3"/>
    <n v="1"/>
    <n v="1"/>
    <n v="1790"/>
    <n v="26956"/>
    <n v="1"/>
    <n v="19"/>
    <n v="3"/>
    <n v="1"/>
    <n v="80"/>
    <n v="1"/>
    <n v="1"/>
    <n v="2"/>
    <n v="1"/>
    <n v="0"/>
    <n v="1"/>
    <n v="0"/>
  </r>
  <r>
    <x v="0"/>
    <s v="Travel_Frequently"/>
    <x v="2"/>
    <s v="Ex-Employees"/>
    <x v="0"/>
    <x v="4"/>
    <x v="1416"/>
    <n v="1928"/>
    <x v="1"/>
    <x v="6"/>
    <x v="0"/>
    <s v="No"/>
    <s v="Y"/>
    <n v="3"/>
    <n v="-2"/>
    <n v="0"/>
    <x v="11"/>
    <n v="1"/>
    <n v="1"/>
    <n v="1"/>
    <n v="0"/>
    <n v="746"/>
    <n v="24"/>
    <x v="3"/>
    <n v="1"/>
    <n v="3"/>
    <n v="45"/>
    <n v="4"/>
    <n v="1"/>
    <n v="4"/>
    <n v="1091"/>
    <n v="10642"/>
    <n v="1"/>
    <n v="17"/>
    <n v="3"/>
    <n v="4"/>
    <n v="80"/>
    <n v="0"/>
    <n v="1"/>
    <n v="3"/>
    <n v="1"/>
    <n v="0"/>
    <n v="0"/>
    <n v="0"/>
  </r>
  <r>
    <x v="0"/>
    <s v="Travel_Rarely"/>
    <x v="2"/>
    <s v="Ex-Employees"/>
    <x v="2"/>
    <x v="5"/>
    <x v="1417"/>
    <n v="1842"/>
    <x v="1"/>
    <x v="8"/>
    <x v="1"/>
    <s v="No"/>
    <s v="Y"/>
    <n v="4"/>
    <n v="-2"/>
    <n v="0"/>
    <x v="12"/>
    <n v="1"/>
    <n v="1"/>
    <n v="1"/>
    <n v="0"/>
    <n v="359"/>
    <n v="18"/>
    <x v="4"/>
    <n v="1"/>
    <n v="4"/>
    <n v="89"/>
    <n v="4"/>
    <n v="1"/>
    <n v="1"/>
    <n v="2956"/>
    <n v="21495"/>
    <n v="0"/>
    <n v="17"/>
    <n v="3"/>
    <n v="3"/>
    <n v="80"/>
    <n v="0"/>
    <n v="2"/>
    <n v="3"/>
    <n v="1"/>
    <n v="0"/>
    <n v="0"/>
    <n v="0"/>
  </r>
  <r>
    <x v="0"/>
    <s v="Travel_Rarely"/>
    <x v="4"/>
    <s v="Ex-Employees"/>
    <x v="2"/>
    <x v="5"/>
    <x v="1418"/>
    <n v="1714"/>
    <x v="1"/>
    <x v="8"/>
    <x v="1"/>
    <s v="No"/>
    <s v="Y"/>
    <n v="2"/>
    <n v="-2"/>
    <n v="0"/>
    <x v="17"/>
    <n v="1"/>
    <n v="1"/>
    <n v="1"/>
    <n v="0"/>
    <n v="240"/>
    <n v="22"/>
    <x v="1"/>
    <n v="1"/>
    <n v="4"/>
    <n v="58"/>
    <n v="1"/>
    <n v="1"/>
    <n v="3"/>
    <n v="1555"/>
    <n v="11585"/>
    <n v="1"/>
    <n v="11"/>
    <n v="3"/>
    <n v="3"/>
    <n v="80"/>
    <n v="1"/>
    <n v="1"/>
    <n v="3"/>
    <n v="1"/>
    <n v="0"/>
    <n v="0"/>
    <n v="0"/>
  </r>
  <r>
    <x v="0"/>
    <s v="Travel_Rarely"/>
    <x v="2"/>
    <s v="Ex-Employees"/>
    <x v="1"/>
    <x v="4"/>
    <x v="1419"/>
    <n v="1960"/>
    <x v="1"/>
    <x v="2"/>
    <x v="2"/>
    <s v="No"/>
    <s v="Y"/>
    <n v="2"/>
    <n v="-2"/>
    <n v="0"/>
    <x v="14"/>
    <n v="1"/>
    <n v="1"/>
    <n v="1"/>
    <n v="0"/>
    <n v="1404"/>
    <n v="17"/>
    <x v="3"/>
    <n v="1"/>
    <n v="3"/>
    <n v="32"/>
    <n v="2"/>
    <n v="1"/>
    <n v="4"/>
    <n v="2367"/>
    <n v="18779"/>
    <n v="5"/>
    <n v="12"/>
    <n v="3"/>
    <n v="1"/>
    <n v="80"/>
    <n v="1"/>
    <n v="6"/>
    <n v="2"/>
    <n v="4"/>
    <n v="1"/>
    <n v="0"/>
    <n v="3"/>
  </r>
  <r>
    <x v="0"/>
    <s v="Travel_Rarely"/>
    <x v="3"/>
    <s v="Ex-Employees"/>
    <x v="1"/>
    <x v="4"/>
    <x v="1420"/>
    <n v="2032"/>
    <x v="1"/>
    <x v="2"/>
    <x v="1"/>
    <s v="No"/>
    <s v="Y"/>
    <n v="4"/>
    <n v="-2"/>
    <n v="0"/>
    <x v="29"/>
    <n v="1"/>
    <n v="1"/>
    <n v="1"/>
    <n v="0"/>
    <n v="310"/>
    <n v="7"/>
    <x v="0"/>
    <n v="1"/>
    <n v="4"/>
    <n v="72"/>
    <n v="3"/>
    <n v="1"/>
    <n v="4"/>
    <n v="2339"/>
    <n v="3666"/>
    <n v="8"/>
    <n v="11"/>
    <n v="3"/>
    <n v="4"/>
    <n v="80"/>
    <n v="1"/>
    <n v="14"/>
    <n v="1"/>
    <n v="10"/>
    <n v="9"/>
    <n v="9"/>
    <n v="8"/>
  </r>
  <r>
    <x v="0"/>
    <s v="Travel_Rarely"/>
    <x v="0"/>
    <s v="Ex-Employees"/>
    <x v="1"/>
    <x v="2"/>
    <x v="1421"/>
    <n v="1573"/>
    <x v="1"/>
    <x v="3"/>
    <x v="1"/>
    <s v="No"/>
    <s v="Y"/>
    <n v="2"/>
    <n v="-2"/>
    <n v="0"/>
    <x v="8"/>
    <n v="1"/>
    <n v="1"/>
    <n v="1"/>
    <n v="0"/>
    <n v="903"/>
    <n v="2"/>
    <x v="3"/>
    <n v="1"/>
    <n v="3"/>
    <n v="81"/>
    <n v="3"/>
    <n v="2"/>
    <n v="2"/>
    <n v="4855"/>
    <n v="7653"/>
    <n v="4"/>
    <n v="11"/>
    <n v="3"/>
    <n v="1"/>
    <n v="80"/>
    <n v="2"/>
    <n v="7"/>
    <n v="3"/>
    <n v="5"/>
    <n v="2"/>
    <n v="1"/>
    <n v="4"/>
  </r>
  <r>
    <x v="0"/>
    <s v="Travel_Rarely"/>
    <x v="2"/>
    <s v="Ex-Employees"/>
    <x v="1"/>
    <x v="4"/>
    <x v="1422"/>
    <n v="1522"/>
    <x v="1"/>
    <x v="1"/>
    <x v="0"/>
    <s v="No"/>
    <s v="Y"/>
    <n v="2"/>
    <n v="-2"/>
    <n v="0"/>
    <x v="11"/>
    <n v="1"/>
    <n v="1"/>
    <n v="1"/>
    <n v="0"/>
    <n v="224"/>
    <n v="1"/>
    <x v="2"/>
    <n v="1"/>
    <n v="1"/>
    <n v="100"/>
    <n v="2"/>
    <n v="1"/>
    <n v="1"/>
    <n v="2362"/>
    <n v="7568"/>
    <n v="6"/>
    <n v="13"/>
    <n v="3"/>
    <n v="3"/>
    <n v="80"/>
    <n v="0"/>
    <n v="11"/>
    <n v="1"/>
    <n v="9"/>
    <n v="7"/>
    <n v="0"/>
    <n v="7"/>
  </r>
  <r>
    <x v="0"/>
    <s v="Travel_Rarely"/>
    <x v="3"/>
    <s v="Ex-Employees"/>
    <x v="1"/>
    <x v="0"/>
    <x v="1423"/>
    <n v="1907"/>
    <x v="1"/>
    <x v="2"/>
    <x v="0"/>
    <s v="No"/>
    <s v="Y"/>
    <n v="3"/>
    <n v="-2"/>
    <n v="0"/>
    <x v="29"/>
    <n v="1"/>
    <n v="1"/>
    <n v="1"/>
    <n v="0"/>
    <n v="1162"/>
    <n v="24"/>
    <x v="0"/>
    <n v="1"/>
    <n v="1"/>
    <n v="97"/>
    <n v="3"/>
    <n v="1"/>
    <n v="4"/>
    <n v="2587"/>
    <n v="10261"/>
    <n v="1"/>
    <n v="16"/>
    <n v="3"/>
    <n v="4"/>
    <n v="80"/>
    <n v="0"/>
    <n v="5"/>
    <n v="3"/>
    <n v="4"/>
    <n v="2"/>
    <n v="1"/>
    <n v="0"/>
  </r>
  <r>
    <x v="0"/>
    <s v="Travel_Rarely"/>
    <x v="0"/>
    <s v="Ex-Employees"/>
    <x v="1"/>
    <x v="0"/>
    <x v="1424"/>
    <n v="1534"/>
    <x v="1"/>
    <x v="2"/>
    <x v="0"/>
    <s v="No"/>
    <s v="Y"/>
    <n v="3"/>
    <n v="-2"/>
    <n v="0"/>
    <x v="32"/>
    <n v="1"/>
    <n v="1"/>
    <n v="1"/>
    <n v="0"/>
    <n v="676"/>
    <n v="9"/>
    <x v="2"/>
    <n v="1"/>
    <n v="4"/>
    <n v="86"/>
    <n v="3"/>
    <n v="1"/>
    <n v="1"/>
    <n v="2018"/>
    <n v="21831"/>
    <n v="3"/>
    <n v="14"/>
    <n v="3"/>
    <n v="2"/>
    <n v="80"/>
    <n v="0"/>
    <n v="15"/>
    <n v="1"/>
    <n v="5"/>
    <n v="4"/>
    <n v="1"/>
    <n v="0"/>
  </r>
  <r>
    <x v="0"/>
    <s v="Travel_Rarely"/>
    <x v="0"/>
    <s v="Ex-Employees"/>
    <x v="1"/>
    <x v="2"/>
    <x v="1425"/>
    <n v="1809"/>
    <x v="1"/>
    <x v="3"/>
    <x v="0"/>
    <s v="No"/>
    <s v="Y"/>
    <n v="4"/>
    <n v="-2"/>
    <n v="0"/>
    <x v="2"/>
    <n v="1"/>
    <n v="1"/>
    <n v="1"/>
    <n v="0"/>
    <n v="370"/>
    <n v="10"/>
    <x v="2"/>
    <n v="1"/>
    <n v="4"/>
    <n v="58"/>
    <n v="3"/>
    <n v="2"/>
    <n v="1"/>
    <n v="4213"/>
    <n v="4992"/>
    <n v="1"/>
    <n v="15"/>
    <n v="3"/>
    <n v="2"/>
    <n v="80"/>
    <n v="0"/>
    <n v="10"/>
    <n v="1"/>
    <n v="10"/>
    <n v="3"/>
    <n v="0"/>
    <n v="8"/>
  </r>
  <r>
    <x v="0"/>
    <s v="Travel_Rarely"/>
    <x v="2"/>
    <s v="Ex-Employees"/>
    <x v="1"/>
    <x v="0"/>
    <x v="1426"/>
    <n v="1692"/>
    <x v="1"/>
    <x v="2"/>
    <x v="0"/>
    <s v="No"/>
    <s v="Y"/>
    <n v="2"/>
    <n v="-2"/>
    <n v="0"/>
    <x v="5"/>
    <n v="1"/>
    <n v="1"/>
    <n v="1"/>
    <n v="0"/>
    <n v="1259"/>
    <n v="2"/>
    <x v="2"/>
    <n v="1"/>
    <n v="4"/>
    <n v="95"/>
    <n v="3"/>
    <n v="1"/>
    <n v="2"/>
    <n v="1393"/>
    <n v="24852"/>
    <n v="1"/>
    <n v="12"/>
    <n v="3"/>
    <n v="1"/>
    <n v="80"/>
    <n v="0"/>
    <n v="1"/>
    <n v="3"/>
    <n v="1"/>
    <n v="0"/>
    <n v="0"/>
    <n v="0"/>
  </r>
  <r>
    <x v="0"/>
    <s v="Travel_Rarely"/>
    <x v="1"/>
    <s v="Ex-Employees"/>
    <x v="0"/>
    <x v="3"/>
    <x v="1427"/>
    <n v="1457"/>
    <x v="1"/>
    <x v="0"/>
    <x v="2"/>
    <s v="No"/>
    <s v="Y"/>
    <n v="1"/>
    <n v="-2"/>
    <n v="0"/>
    <x v="21"/>
    <n v="1"/>
    <n v="1"/>
    <n v="1"/>
    <n v="0"/>
    <n v="377"/>
    <n v="9"/>
    <x v="3"/>
    <n v="1"/>
    <n v="1"/>
    <n v="52"/>
    <n v="3"/>
    <n v="3"/>
    <n v="1"/>
    <n v="10096"/>
    <n v="15986"/>
    <n v="4"/>
    <n v="11"/>
    <n v="3"/>
    <n v="1"/>
    <n v="80"/>
    <n v="1"/>
    <n v="28"/>
    <n v="4"/>
    <n v="7"/>
    <n v="7"/>
    <n v="4"/>
    <n v="3"/>
  </r>
  <r>
    <x v="0"/>
    <s v="Travel_Rarely"/>
    <x v="2"/>
    <s v="Ex-Employees"/>
    <x v="0"/>
    <x v="0"/>
    <x v="1428"/>
    <n v="1439"/>
    <x v="1"/>
    <x v="6"/>
    <x v="1"/>
    <s v="No"/>
    <s v="Y"/>
    <n v="2"/>
    <n v="-2"/>
    <n v="0"/>
    <x v="36"/>
    <n v="1"/>
    <n v="1"/>
    <n v="1"/>
    <n v="0"/>
    <n v="383"/>
    <n v="9"/>
    <x v="0"/>
    <n v="1"/>
    <n v="1"/>
    <n v="68"/>
    <n v="2"/>
    <n v="1"/>
    <n v="1"/>
    <n v="4400"/>
    <n v="15182"/>
    <n v="3"/>
    <n v="12"/>
    <n v="3"/>
    <n v="1"/>
    <n v="80"/>
    <n v="0"/>
    <n v="6"/>
    <n v="3"/>
    <n v="3"/>
    <n v="2"/>
    <n v="2"/>
    <n v="2"/>
  </r>
  <r>
    <x v="0"/>
    <s v="Travel_Rarely"/>
    <x v="0"/>
    <s v="Ex-Employees"/>
    <x v="0"/>
    <x v="2"/>
    <x v="1429"/>
    <n v="1639"/>
    <x v="1"/>
    <x v="0"/>
    <x v="1"/>
    <s v="No"/>
    <s v="Y"/>
    <n v="3"/>
    <n v="-2"/>
    <n v="0"/>
    <x v="10"/>
    <n v="1"/>
    <n v="1"/>
    <n v="1"/>
    <n v="0"/>
    <n v="737"/>
    <n v="10"/>
    <x v="3"/>
    <n v="1"/>
    <n v="4"/>
    <n v="55"/>
    <n v="2"/>
    <n v="3"/>
    <n v="1"/>
    <n v="10306"/>
    <n v="21530"/>
    <n v="9"/>
    <n v="17"/>
    <n v="3"/>
    <n v="3"/>
    <n v="80"/>
    <n v="0"/>
    <n v="15"/>
    <n v="3"/>
    <n v="13"/>
    <n v="12"/>
    <n v="6"/>
    <n v="0"/>
  </r>
  <r>
    <x v="0"/>
    <s v="Travel_Rarely"/>
    <x v="2"/>
    <s v="Ex-Employees"/>
    <x v="0"/>
    <x v="0"/>
    <x v="1430"/>
    <n v="1562"/>
    <x v="1"/>
    <x v="0"/>
    <x v="1"/>
    <s v="No"/>
    <s v="Y"/>
    <n v="4"/>
    <n v="-2"/>
    <n v="0"/>
    <x v="7"/>
    <n v="1"/>
    <n v="1"/>
    <n v="1"/>
    <n v="0"/>
    <n v="740"/>
    <n v="1"/>
    <x v="3"/>
    <n v="1"/>
    <n v="2"/>
    <n v="64"/>
    <n v="2"/>
    <n v="2"/>
    <n v="1"/>
    <n v="9714"/>
    <n v="5323"/>
    <n v="1"/>
    <n v="11"/>
    <n v="3"/>
    <n v="4"/>
    <n v="80"/>
    <n v="1"/>
    <n v="10"/>
    <n v="3"/>
    <n v="10"/>
    <n v="8"/>
    <n v="6"/>
    <n v="7"/>
  </r>
  <r>
    <x v="0"/>
    <s v="Travel_Rarely"/>
    <x v="2"/>
    <s v="Ex-Employees"/>
    <x v="0"/>
    <x v="3"/>
    <x v="1431"/>
    <n v="1761"/>
    <x v="1"/>
    <x v="0"/>
    <x v="1"/>
    <s v="No"/>
    <s v="Y"/>
    <n v="2"/>
    <n v="-2"/>
    <n v="0"/>
    <x v="12"/>
    <n v="1"/>
    <n v="1"/>
    <n v="1"/>
    <n v="0"/>
    <n v="1079"/>
    <n v="16"/>
    <x v="2"/>
    <n v="1"/>
    <n v="1"/>
    <n v="70"/>
    <n v="3"/>
    <n v="3"/>
    <n v="1"/>
    <n v="8161"/>
    <n v="19002"/>
    <n v="2"/>
    <n v="13"/>
    <n v="3"/>
    <n v="1"/>
    <n v="80"/>
    <n v="3"/>
    <n v="10"/>
    <n v="3"/>
    <n v="1"/>
    <n v="0"/>
    <n v="0"/>
    <n v="0"/>
  </r>
  <r>
    <x v="0"/>
    <s v="Travel_Rarely"/>
    <x v="2"/>
    <s v="Ex-Employees"/>
    <x v="0"/>
    <x v="0"/>
    <x v="1432"/>
    <n v="1734"/>
    <x v="1"/>
    <x v="0"/>
    <x v="0"/>
    <s v="No"/>
    <s v="Y"/>
    <n v="2"/>
    <n v="-2"/>
    <n v="0"/>
    <x v="5"/>
    <n v="1"/>
    <n v="1"/>
    <n v="1"/>
    <n v="0"/>
    <n v="964"/>
    <n v="1"/>
    <x v="0"/>
    <n v="1"/>
    <n v="1"/>
    <n v="34"/>
    <n v="1"/>
    <n v="2"/>
    <n v="2"/>
    <n v="6735"/>
    <n v="12147"/>
    <n v="6"/>
    <n v="15"/>
    <n v="3"/>
    <n v="2"/>
    <n v="80"/>
    <n v="0"/>
    <n v="10"/>
    <n v="3"/>
    <n v="0"/>
    <n v="0"/>
    <n v="0"/>
    <n v="0"/>
  </r>
  <r>
    <x v="0"/>
    <s v="Travel_Rarely"/>
    <x v="4"/>
    <s v="Ex-Employees"/>
    <x v="0"/>
    <x v="3"/>
    <x v="1433"/>
    <n v="1780"/>
    <x v="1"/>
    <x v="6"/>
    <x v="0"/>
    <s v="No"/>
    <s v="Y"/>
    <n v="3"/>
    <n v="-2"/>
    <n v="0"/>
    <x v="18"/>
    <n v="1"/>
    <n v="1"/>
    <n v="1"/>
    <n v="0"/>
    <n v="337"/>
    <n v="7"/>
    <x v="1"/>
    <n v="1"/>
    <n v="2"/>
    <n v="31"/>
    <n v="3"/>
    <n v="1"/>
    <n v="1"/>
    <n v="2679"/>
    <n v="4567"/>
    <n v="1"/>
    <n v="13"/>
    <n v="3"/>
    <n v="2"/>
    <n v="80"/>
    <n v="0"/>
    <n v="1"/>
    <n v="3"/>
    <n v="1"/>
    <n v="0"/>
    <n v="1"/>
    <n v="0"/>
  </r>
  <r>
    <x v="0"/>
    <s v="Travel_Rarely"/>
    <x v="2"/>
    <s v="Ex-Employees"/>
    <x v="0"/>
    <x v="2"/>
    <x v="1434"/>
    <n v="1876"/>
    <x v="1"/>
    <x v="6"/>
    <x v="0"/>
    <s v="No"/>
    <s v="Y"/>
    <n v="3"/>
    <n v="-2"/>
    <n v="0"/>
    <x v="7"/>
    <n v="1"/>
    <n v="1"/>
    <n v="1"/>
    <n v="0"/>
    <n v="945"/>
    <n v="9"/>
    <x v="3"/>
    <n v="1"/>
    <n v="2"/>
    <n v="89"/>
    <n v="3"/>
    <n v="1"/>
    <n v="4"/>
    <n v="1081"/>
    <n v="16019"/>
    <n v="1"/>
    <n v="13"/>
    <n v="3"/>
    <n v="3"/>
    <n v="80"/>
    <n v="0"/>
    <n v="1"/>
    <n v="2"/>
    <n v="1"/>
    <n v="0"/>
    <n v="0"/>
    <n v="0"/>
  </r>
  <r>
    <x v="0"/>
    <s v="Travel_Frequently"/>
    <x v="2"/>
    <s v="Ex-Employees"/>
    <x v="1"/>
    <x v="0"/>
    <x v="1435"/>
    <n v="1939"/>
    <x v="0"/>
    <x v="1"/>
    <x v="0"/>
    <s v="Yes"/>
    <s v="Y"/>
    <n v="2"/>
    <n v="-2"/>
    <n v="0"/>
    <x v="5"/>
    <n v="1"/>
    <n v="1"/>
    <n v="1"/>
    <n v="0"/>
    <n v="238"/>
    <n v="5"/>
    <x v="0"/>
    <n v="1"/>
    <n v="1"/>
    <n v="47"/>
    <n v="4"/>
    <n v="1"/>
    <n v="3"/>
    <n v="2432"/>
    <n v="15318"/>
    <n v="3"/>
    <n v="14"/>
    <n v="3"/>
    <n v="1"/>
    <n v="80"/>
    <n v="0"/>
    <n v="8"/>
    <n v="3"/>
    <n v="4"/>
    <n v="1"/>
    <n v="0"/>
    <n v="3"/>
  </r>
  <r>
    <x v="0"/>
    <s v="Travel_Frequently"/>
    <x v="2"/>
    <s v="Ex-Employees"/>
    <x v="1"/>
    <x v="1"/>
    <x v="1436"/>
    <n v="1421"/>
    <x v="0"/>
    <x v="4"/>
    <x v="0"/>
    <s v="Yes"/>
    <s v="Y"/>
    <n v="1"/>
    <n v="-2"/>
    <n v="0"/>
    <x v="11"/>
    <n v="1"/>
    <n v="1"/>
    <n v="1"/>
    <n v="0"/>
    <n v="337"/>
    <n v="14"/>
    <x v="1"/>
    <n v="1"/>
    <n v="3"/>
    <n v="84"/>
    <n v="3"/>
    <n v="3"/>
    <n v="4"/>
    <n v="7553"/>
    <n v="22930"/>
    <n v="0"/>
    <n v="12"/>
    <n v="3"/>
    <n v="1"/>
    <n v="80"/>
    <n v="0"/>
    <n v="9"/>
    <n v="3"/>
    <n v="8"/>
    <n v="7"/>
    <n v="7"/>
    <n v="7"/>
  </r>
  <r>
    <x v="0"/>
    <s v="Travel_Frequently"/>
    <x v="1"/>
    <s v="Ex-Employees"/>
    <x v="0"/>
    <x v="2"/>
    <x v="1437"/>
    <n v="1691"/>
    <x v="0"/>
    <x v="6"/>
    <x v="1"/>
    <s v="Yes"/>
    <s v="Y"/>
    <n v="3"/>
    <n v="-2"/>
    <n v="0"/>
    <x v="26"/>
    <n v="1"/>
    <n v="1"/>
    <n v="1"/>
    <n v="0"/>
    <n v="708"/>
    <n v="7"/>
    <x v="0"/>
    <n v="1"/>
    <n v="4"/>
    <n v="95"/>
    <n v="3"/>
    <n v="1"/>
    <n v="3"/>
    <n v="2655"/>
    <n v="11740"/>
    <n v="2"/>
    <n v="11"/>
    <n v="3"/>
    <n v="3"/>
    <n v="80"/>
    <n v="2"/>
    <n v="19"/>
    <n v="3"/>
    <n v="9"/>
    <n v="7"/>
    <n v="7"/>
    <n v="7"/>
  </r>
  <r>
    <x v="0"/>
    <s v="Travel_Frequently"/>
    <x v="4"/>
    <s v="Ex-Employees"/>
    <x v="0"/>
    <x v="2"/>
    <x v="1438"/>
    <n v="1624"/>
    <x v="0"/>
    <x v="6"/>
    <x v="0"/>
    <s v="Yes"/>
    <s v="Y"/>
    <n v="2"/>
    <n v="-2"/>
    <n v="0"/>
    <x v="41"/>
    <n v="1"/>
    <n v="1"/>
    <n v="1"/>
    <n v="0"/>
    <n v="544"/>
    <n v="3"/>
    <x v="0"/>
    <n v="1"/>
    <n v="2"/>
    <n v="70"/>
    <n v="3"/>
    <n v="1"/>
    <n v="4"/>
    <n v="1569"/>
    <n v="18420"/>
    <n v="1"/>
    <n v="12"/>
    <n v="3"/>
    <n v="3"/>
    <n v="80"/>
    <n v="0"/>
    <n v="0"/>
    <n v="4"/>
    <n v="0"/>
    <n v="0"/>
    <n v="0"/>
    <n v="0"/>
  </r>
  <r>
    <x v="0"/>
    <s v="Travel_Rarely"/>
    <x v="2"/>
    <s v="Ex-Employees"/>
    <x v="2"/>
    <x v="2"/>
    <x v="1439"/>
    <n v="1818"/>
    <x v="0"/>
    <x v="8"/>
    <x v="1"/>
    <s v="Yes"/>
    <s v="Y"/>
    <n v="3"/>
    <n v="-2"/>
    <n v="0"/>
    <x v="25"/>
    <n v="1"/>
    <n v="1"/>
    <n v="1"/>
    <n v="0"/>
    <n v="920"/>
    <n v="20"/>
    <x v="0"/>
    <n v="1"/>
    <n v="4"/>
    <n v="69"/>
    <n v="3"/>
    <n v="1"/>
    <n v="2"/>
    <n v="2148"/>
    <n v="6889"/>
    <n v="0"/>
    <n v="11"/>
    <n v="3"/>
    <n v="3"/>
    <n v="80"/>
    <n v="0"/>
    <n v="6"/>
    <n v="3"/>
    <n v="5"/>
    <n v="1"/>
    <n v="1"/>
    <n v="4"/>
  </r>
  <r>
    <x v="0"/>
    <s v="Travel_Rarely"/>
    <x v="0"/>
    <s v="Ex-Employees"/>
    <x v="1"/>
    <x v="0"/>
    <x v="1440"/>
    <n v="1569"/>
    <x v="0"/>
    <x v="2"/>
    <x v="2"/>
    <s v="Yes"/>
    <s v="Y"/>
    <n v="2"/>
    <n v="-2"/>
    <n v="0"/>
    <x v="10"/>
    <n v="1"/>
    <n v="1"/>
    <n v="1"/>
    <n v="0"/>
    <n v="104"/>
    <n v="2"/>
    <x v="3"/>
    <n v="1"/>
    <n v="1"/>
    <n v="69"/>
    <n v="3"/>
    <n v="1"/>
    <n v="1"/>
    <n v="2074"/>
    <n v="26619"/>
    <n v="1"/>
    <n v="12"/>
    <n v="3"/>
    <n v="4"/>
    <n v="80"/>
    <n v="1"/>
    <n v="1"/>
    <n v="3"/>
    <n v="1"/>
    <n v="0"/>
    <n v="0"/>
    <n v="0"/>
  </r>
  <r>
    <x v="0"/>
    <s v="Travel_Rarely"/>
    <x v="4"/>
    <s v="Ex-Employees"/>
    <x v="1"/>
    <x v="2"/>
    <x v="1441"/>
    <n v="1783"/>
    <x v="0"/>
    <x v="2"/>
    <x v="1"/>
    <s v="Yes"/>
    <s v="Y"/>
    <n v="6"/>
    <n v="-2"/>
    <n v="0"/>
    <x v="15"/>
    <n v="1"/>
    <n v="1"/>
    <n v="1"/>
    <n v="0"/>
    <n v="1294"/>
    <n v="8"/>
    <x v="1"/>
    <n v="1"/>
    <n v="3"/>
    <n v="79"/>
    <n v="3"/>
    <n v="1"/>
    <n v="1"/>
    <n v="2398"/>
    <n v="15999"/>
    <n v="1"/>
    <n v="17"/>
    <n v="3"/>
    <n v="3"/>
    <n v="80"/>
    <n v="0"/>
    <n v="1"/>
    <n v="3"/>
    <n v="1"/>
    <n v="0"/>
    <n v="0"/>
    <n v="0"/>
  </r>
  <r>
    <x v="0"/>
    <s v="Travel_Rarely"/>
    <x v="2"/>
    <s v="Ex-Employees"/>
    <x v="0"/>
    <x v="3"/>
    <x v="1442"/>
    <n v="1933"/>
    <x v="0"/>
    <x v="0"/>
    <x v="0"/>
    <s v="Yes"/>
    <s v="Y"/>
    <n v="0"/>
    <n v="-2"/>
    <n v="0"/>
    <x v="14"/>
    <n v="1"/>
    <n v="1"/>
    <n v="1"/>
    <n v="0"/>
    <n v="1475"/>
    <n v="13"/>
    <x v="0"/>
    <n v="1"/>
    <n v="4"/>
    <n v="84"/>
    <n v="3"/>
    <n v="2"/>
    <n v="1"/>
    <n v="9854"/>
    <n v="23352"/>
    <n v="3"/>
    <n v="11"/>
    <n v="3"/>
    <n v="4"/>
    <n v="80"/>
    <n v="0"/>
    <n v="6"/>
    <n v="3"/>
    <n v="2"/>
    <n v="0"/>
    <n v="2"/>
    <n v="2"/>
  </r>
  <r>
    <x v="0"/>
    <s v="Travel_Frequently"/>
    <x v="0"/>
    <s v="Ex-Employees"/>
    <x v="1"/>
    <x v="2"/>
    <x v="1443"/>
    <n v="1792"/>
    <x v="1"/>
    <x v="1"/>
    <x v="2"/>
    <s v="Yes"/>
    <s v="Y"/>
    <n v="2"/>
    <n v="-2"/>
    <n v="0"/>
    <x v="20"/>
    <n v="1"/>
    <n v="1"/>
    <n v="1"/>
    <n v="0"/>
    <n v="429"/>
    <n v="1"/>
    <x v="0"/>
    <n v="1"/>
    <n v="3"/>
    <n v="99"/>
    <n v="3"/>
    <n v="1"/>
    <n v="2"/>
    <n v="2342"/>
    <n v="11092"/>
    <n v="1"/>
    <n v="12"/>
    <n v="3"/>
    <n v="3"/>
    <n v="80"/>
    <n v="3"/>
    <n v="6"/>
    <n v="2"/>
    <n v="5"/>
    <n v="3"/>
    <n v="2"/>
    <n v="3"/>
  </r>
  <r>
    <x v="0"/>
    <s v="Travel_Frequently"/>
    <x v="2"/>
    <s v="Ex-Employees"/>
    <x v="1"/>
    <x v="0"/>
    <x v="1444"/>
    <n v="1464"/>
    <x v="1"/>
    <x v="2"/>
    <x v="1"/>
    <s v="Yes"/>
    <s v="Y"/>
    <n v="2"/>
    <n v="-2"/>
    <n v="0"/>
    <x v="12"/>
    <n v="1"/>
    <n v="1"/>
    <n v="1"/>
    <n v="0"/>
    <n v="523"/>
    <n v="2"/>
    <x v="3"/>
    <n v="1"/>
    <n v="2"/>
    <n v="94"/>
    <n v="3"/>
    <n v="1"/>
    <n v="4"/>
    <n v="3722"/>
    <n v="21081"/>
    <n v="6"/>
    <n v="13"/>
    <n v="3"/>
    <n v="3"/>
    <n v="80"/>
    <n v="1"/>
    <n v="7"/>
    <n v="1"/>
    <n v="2"/>
    <n v="2"/>
    <n v="2"/>
    <n v="2"/>
  </r>
  <r>
    <x v="0"/>
    <s v="Travel_Frequently"/>
    <x v="0"/>
    <s v="Ex-Employees"/>
    <x v="1"/>
    <x v="4"/>
    <x v="1445"/>
    <n v="1767"/>
    <x v="1"/>
    <x v="1"/>
    <x v="1"/>
    <s v="Yes"/>
    <s v="Y"/>
    <n v="4"/>
    <n v="-2"/>
    <n v="0"/>
    <x v="23"/>
    <n v="1"/>
    <n v="1"/>
    <n v="1"/>
    <n v="0"/>
    <n v="807"/>
    <n v="17"/>
    <x v="3"/>
    <n v="1"/>
    <n v="3"/>
    <n v="38"/>
    <n v="2"/>
    <n v="1"/>
    <n v="3"/>
    <n v="2437"/>
    <n v="15587"/>
    <n v="9"/>
    <n v="16"/>
    <n v="3"/>
    <n v="4"/>
    <n v="80"/>
    <n v="1"/>
    <n v="6"/>
    <n v="3"/>
    <n v="1"/>
    <n v="0"/>
    <n v="0"/>
    <n v="0"/>
  </r>
  <r>
    <x v="0"/>
    <s v="Travel_Frequently"/>
    <x v="4"/>
    <s v="Ex-Employees"/>
    <x v="1"/>
    <x v="2"/>
    <x v="1446"/>
    <n v="1494"/>
    <x v="1"/>
    <x v="2"/>
    <x v="0"/>
    <s v="Yes"/>
    <s v="Y"/>
    <n v="2"/>
    <n v="-2"/>
    <n v="0"/>
    <x v="17"/>
    <n v="1"/>
    <n v="1"/>
    <n v="1"/>
    <n v="0"/>
    <n v="381"/>
    <n v="9"/>
    <x v="3"/>
    <n v="1"/>
    <n v="2"/>
    <n v="89"/>
    <n v="3"/>
    <n v="1"/>
    <n v="1"/>
    <n v="3172"/>
    <n v="16998"/>
    <n v="2"/>
    <n v="11"/>
    <n v="3"/>
    <n v="3"/>
    <n v="80"/>
    <n v="0"/>
    <n v="4"/>
    <n v="2"/>
    <n v="0"/>
    <n v="0"/>
    <n v="0"/>
    <n v="0"/>
  </r>
  <r>
    <x v="0"/>
    <s v="Travel_Frequently"/>
    <x v="2"/>
    <s v="Ex-Employees"/>
    <x v="0"/>
    <x v="3"/>
    <x v="1447"/>
    <n v="1967"/>
    <x v="1"/>
    <x v="0"/>
    <x v="1"/>
    <s v="Yes"/>
    <s v="Y"/>
    <n v="4"/>
    <n v="-2"/>
    <n v="0"/>
    <x v="12"/>
    <n v="1"/>
    <n v="1"/>
    <n v="1"/>
    <n v="0"/>
    <n v="754"/>
    <n v="26"/>
    <x v="2"/>
    <n v="1"/>
    <n v="1"/>
    <n v="63"/>
    <n v="3"/>
    <n v="2"/>
    <n v="1"/>
    <n v="5617"/>
    <n v="21075"/>
    <n v="1"/>
    <n v="11"/>
    <n v="3"/>
    <n v="3"/>
    <n v="80"/>
    <n v="0"/>
    <n v="10"/>
    <n v="3"/>
    <n v="10"/>
    <n v="7"/>
    <n v="0"/>
    <n v="8"/>
  </r>
  <r>
    <x v="0"/>
    <s v="Travel_Rarely"/>
    <x v="2"/>
    <s v="Ex-Employees"/>
    <x v="2"/>
    <x v="5"/>
    <x v="1448"/>
    <n v="1844"/>
    <x v="1"/>
    <x v="8"/>
    <x v="2"/>
    <s v="Yes"/>
    <s v="Y"/>
    <n v="3"/>
    <n v="-2"/>
    <n v="0"/>
    <x v="11"/>
    <n v="1"/>
    <n v="1"/>
    <n v="1"/>
    <n v="0"/>
    <n v="350"/>
    <n v="13"/>
    <x v="3"/>
    <n v="1"/>
    <n v="1"/>
    <n v="56"/>
    <n v="2"/>
    <n v="1"/>
    <n v="1"/>
    <n v="2335"/>
    <n v="3157"/>
    <n v="4"/>
    <n v="15"/>
    <n v="3"/>
    <n v="4"/>
    <n v="80"/>
    <n v="3"/>
    <n v="4"/>
    <n v="3"/>
    <n v="2"/>
    <n v="2"/>
    <n v="2"/>
    <n v="0"/>
  </r>
  <r>
    <x v="0"/>
    <s v="Travel_Rarely"/>
    <x v="2"/>
    <s v="Ex-Employees"/>
    <x v="1"/>
    <x v="2"/>
    <x v="1449"/>
    <n v="2027"/>
    <x v="1"/>
    <x v="1"/>
    <x v="1"/>
    <s v="Yes"/>
    <s v="Y"/>
    <n v="3"/>
    <n v="-2"/>
    <n v="0"/>
    <x v="11"/>
    <n v="1"/>
    <n v="1"/>
    <n v="1"/>
    <n v="0"/>
    <n v="1092"/>
    <n v="1"/>
    <x v="2"/>
    <n v="1"/>
    <n v="1"/>
    <n v="36"/>
    <n v="3"/>
    <n v="1"/>
    <n v="4"/>
    <n v="4787"/>
    <n v="26124"/>
    <n v="9"/>
    <n v="14"/>
    <n v="3"/>
    <n v="2"/>
    <n v="80"/>
    <n v="3"/>
    <n v="4"/>
    <n v="4"/>
    <n v="2"/>
    <n v="2"/>
    <n v="2"/>
    <n v="2"/>
  </r>
  <r>
    <x v="0"/>
    <s v="Travel_Rarely"/>
    <x v="2"/>
    <s v="Ex-Employees"/>
    <x v="1"/>
    <x v="2"/>
    <x v="1450"/>
    <n v="1604"/>
    <x v="1"/>
    <x v="2"/>
    <x v="1"/>
    <s v="Yes"/>
    <s v="Y"/>
    <n v="3"/>
    <n v="-2"/>
    <n v="0"/>
    <x v="14"/>
    <n v="1"/>
    <n v="1"/>
    <n v="1"/>
    <n v="0"/>
    <n v="329"/>
    <n v="24"/>
    <x v="3"/>
    <n v="1"/>
    <n v="3"/>
    <n v="51"/>
    <n v="3"/>
    <n v="1"/>
    <n v="2"/>
    <n v="2408"/>
    <n v="7324"/>
    <n v="1"/>
    <n v="17"/>
    <n v="3"/>
    <n v="3"/>
    <n v="80"/>
    <n v="3"/>
    <n v="1"/>
    <n v="3"/>
    <n v="1"/>
    <n v="1"/>
    <n v="0"/>
    <n v="0"/>
  </r>
  <r>
    <x v="0"/>
    <s v="Travel_Rarely"/>
    <x v="0"/>
    <s v="Ex-Employees"/>
    <x v="1"/>
    <x v="0"/>
    <x v="1451"/>
    <n v="1649"/>
    <x v="1"/>
    <x v="2"/>
    <x v="0"/>
    <s v="Yes"/>
    <s v="Y"/>
    <n v="3"/>
    <n v="-2"/>
    <n v="0"/>
    <x v="32"/>
    <n v="1"/>
    <n v="1"/>
    <n v="1"/>
    <n v="0"/>
    <n v="1329"/>
    <n v="7"/>
    <x v="3"/>
    <n v="1"/>
    <n v="1"/>
    <n v="73"/>
    <n v="3"/>
    <n v="1"/>
    <n v="1"/>
    <n v="2166"/>
    <n v="3339"/>
    <n v="3"/>
    <n v="14"/>
    <n v="3"/>
    <n v="2"/>
    <n v="80"/>
    <n v="0"/>
    <n v="10"/>
    <n v="1"/>
    <n v="4"/>
    <n v="2"/>
    <n v="0"/>
    <n v="3"/>
  </r>
  <r>
    <x v="0"/>
    <s v="Travel_Rarely"/>
    <x v="4"/>
    <s v="Ex-Employees"/>
    <x v="1"/>
    <x v="2"/>
    <x v="1452"/>
    <n v="1684"/>
    <x v="1"/>
    <x v="2"/>
    <x v="0"/>
    <s v="Yes"/>
    <s v="Y"/>
    <n v="2"/>
    <n v="-2"/>
    <n v="0"/>
    <x v="30"/>
    <n v="1"/>
    <n v="1"/>
    <n v="1"/>
    <n v="0"/>
    <n v="1320"/>
    <n v="8"/>
    <x v="1"/>
    <n v="1"/>
    <n v="4"/>
    <n v="93"/>
    <n v="2"/>
    <n v="1"/>
    <n v="3"/>
    <n v="3989"/>
    <n v="20586"/>
    <n v="1"/>
    <n v="11"/>
    <n v="3"/>
    <n v="1"/>
    <n v="80"/>
    <n v="0"/>
    <n v="5"/>
    <n v="3"/>
    <n v="5"/>
    <n v="4"/>
    <n v="1"/>
    <n v="2"/>
  </r>
  <r>
    <x v="0"/>
    <s v="Travel_Rarely"/>
    <x v="1"/>
    <s v="Ex-Employees"/>
    <x v="0"/>
    <x v="3"/>
    <x v="1453"/>
    <n v="2055"/>
    <x v="1"/>
    <x v="0"/>
    <x v="2"/>
    <s v="Yes"/>
    <s v="Y"/>
    <n v="3"/>
    <n v="-2"/>
    <n v="0"/>
    <x v="24"/>
    <n v="1"/>
    <n v="1"/>
    <n v="1"/>
    <n v="0"/>
    <n v="410"/>
    <n v="28"/>
    <x v="3"/>
    <n v="1"/>
    <n v="4"/>
    <n v="39"/>
    <n v="2"/>
    <n v="3"/>
    <n v="1"/>
    <n v="10854"/>
    <n v="16586"/>
    <n v="4"/>
    <n v="13"/>
    <n v="3"/>
    <n v="2"/>
    <n v="80"/>
    <n v="1"/>
    <n v="20"/>
    <n v="3"/>
    <n v="3"/>
    <n v="2"/>
    <n v="2"/>
    <n v="0"/>
  </r>
  <r>
    <x v="0"/>
    <s v="Travel_Rarely"/>
    <x v="0"/>
    <s v="Ex-Employees"/>
    <x v="0"/>
    <x v="2"/>
    <x v="1454"/>
    <n v="1645"/>
    <x v="1"/>
    <x v="0"/>
    <x v="2"/>
    <s v="Yes"/>
    <s v="Y"/>
    <n v="2"/>
    <n v="-2"/>
    <n v="0"/>
    <x v="10"/>
    <n v="1"/>
    <n v="1"/>
    <n v="1"/>
    <n v="0"/>
    <n v="763"/>
    <n v="15"/>
    <x v="0"/>
    <n v="1"/>
    <n v="1"/>
    <n v="59"/>
    <n v="1"/>
    <n v="2"/>
    <n v="4"/>
    <n v="5440"/>
    <n v="22098"/>
    <n v="6"/>
    <n v="14"/>
    <n v="3"/>
    <n v="4"/>
    <n v="80"/>
    <n v="2"/>
    <n v="7"/>
    <n v="2"/>
    <n v="2"/>
    <n v="2"/>
    <n v="2"/>
    <n v="2"/>
  </r>
  <r>
    <x v="0"/>
    <s v="Travel_Rarely"/>
    <x v="0"/>
    <s v="Ex-Employees"/>
    <x v="0"/>
    <x v="3"/>
    <x v="1455"/>
    <n v="1733"/>
    <x v="1"/>
    <x v="0"/>
    <x v="2"/>
    <s v="Yes"/>
    <s v="Y"/>
    <n v="3"/>
    <n v="-2"/>
    <n v="0"/>
    <x v="9"/>
    <n v="1"/>
    <n v="1"/>
    <n v="1"/>
    <n v="0"/>
    <n v="1456"/>
    <n v="13"/>
    <x v="4"/>
    <n v="1"/>
    <n v="2"/>
    <n v="96"/>
    <n v="2"/>
    <n v="2"/>
    <n v="1"/>
    <n v="6134"/>
    <n v="8658"/>
    <n v="5"/>
    <n v="13"/>
    <n v="3"/>
    <n v="2"/>
    <n v="80"/>
    <n v="3"/>
    <n v="16"/>
    <n v="3"/>
    <n v="2"/>
    <n v="2"/>
    <n v="2"/>
    <n v="2"/>
  </r>
  <r>
    <x v="0"/>
    <s v="Travel_Rarely"/>
    <x v="1"/>
    <s v="Ex-Employees"/>
    <x v="0"/>
    <x v="0"/>
    <x v="1456"/>
    <n v="1968"/>
    <x v="1"/>
    <x v="0"/>
    <x v="0"/>
    <s v="Yes"/>
    <s v="Y"/>
    <n v="2"/>
    <n v="-2"/>
    <n v="0"/>
    <x v="16"/>
    <n v="1"/>
    <n v="1"/>
    <n v="1"/>
    <n v="0"/>
    <n v="1168"/>
    <n v="24"/>
    <x v="2"/>
    <n v="1"/>
    <n v="1"/>
    <n v="66"/>
    <n v="3"/>
    <n v="3"/>
    <n v="1"/>
    <n v="10448"/>
    <n v="5843"/>
    <n v="6"/>
    <n v="13"/>
    <n v="3"/>
    <n v="2"/>
    <n v="80"/>
    <n v="0"/>
    <n v="15"/>
    <n v="2"/>
    <n v="2"/>
    <n v="2"/>
    <n v="2"/>
    <n v="2"/>
  </r>
  <r>
    <x v="0"/>
    <s v="Travel_Rarely"/>
    <x v="2"/>
    <s v="Ex-Employees"/>
    <x v="0"/>
    <x v="3"/>
    <x v="1457"/>
    <n v="1862"/>
    <x v="1"/>
    <x v="0"/>
    <x v="0"/>
    <s v="Yes"/>
    <s v="Y"/>
    <n v="3"/>
    <n v="-2"/>
    <n v="0"/>
    <x v="5"/>
    <n v="1"/>
    <n v="1"/>
    <n v="1"/>
    <n v="0"/>
    <n v="414"/>
    <n v="2"/>
    <x v="2"/>
    <n v="1"/>
    <n v="3"/>
    <n v="82"/>
    <n v="2"/>
    <n v="2"/>
    <n v="2"/>
    <n v="9907"/>
    <n v="26186"/>
    <n v="7"/>
    <n v="12"/>
    <n v="3"/>
    <n v="3"/>
    <n v="80"/>
    <n v="0"/>
    <n v="7"/>
    <n v="2"/>
    <n v="2"/>
    <n v="2"/>
    <n v="2"/>
    <n v="2"/>
  </r>
  <r>
    <x v="0"/>
    <s v="Travel_Rarely"/>
    <x v="0"/>
    <s v="Ex-Employees"/>
    <x v="0"/>
    <x v="0"/>
    <x v="1458"/>
    <n v="1797"/>
    <x v="1"/>
    <x v="0"/>
    <x v="0"/>
    <s v="Yes"/>
    <s v="Y"/>
    <n v="2"/>
    <n v="-2"/>
    <n v="0"/>
    <x v="10"/>
    <n v="1"/>
    <n v="1"/>
    <n v="1"/>
    <n v="0"/>
    <n v="303"/>
    <n v="27"/>
    <x v="3"/>
    <n v="1"/>
    <n v="3"/>
    <n v="84"/>
    <n v="3"/>
    <n v="2"/>
    <n v="4"/>
    <n v="5813"/>
    <n v="13492"/>
    <n v="1"/>
    <n v="18"/>
    <n v="3"/>
    <n v="4"/>
    <n v="80"/>
    <n v="0"/>
    <n v="10"/>
    <n v="3"/>
    <n v="10"/>
    <n v="7"/>
    <n v="7"/>
    <n v="7"/>
  </r>
  <r>
    <x v="0"/>
    <s v="Travel_Rarely"/>
    <x v="1"/>
    <s v="Ex-Employees"/>
    <x v="1"/>
    <x v="2"/>
    <x v="1459"/>
    <n v="1821"/>
    <x v="0"/>
    <x v="4"/>
    <x v="1"/>
    <s v="No"/>
    <s v="Y"/>
    <n v="2"/>
    <n v="-2"/>
    <n v="0"/>
    <x v="21"/>
    <n v="1"/>
    <n v="1"/>
    <n v="1"/>
    <n v="0"/>
    <n v="261"/>
    <n v="21"/>
    <x v="0"/>
    <n v="1"/>
    <n v="4"/>
    <n v="66"/>
    <n v="3"/>
    <n v="2"/>
    <n v="2"/>
    <n v="8926"/>
    <n v="10842"/>
    <n v="4"/>
    <n v="22"/>
    <n v="4"/>
    <n v="4"/>
    <n v="80"/>
    <n v="1"/>
    <n v="13"/>
    <n v="4"/>
    <n v="9"/>
    <n v="7"/>
    <n v="3"/>
    <n v="7"/>
  </r>
  <r>
    <x v="0"/>
    <s v="Travel_Rarely"/>
    <x v="1"/>
    <s v="Ex-Employees"/>
    <x v="0"/>
    <x v="0"/>
    <x v="1460"/>
    <n v="1869"/>
    <x v="0"/>
    <x v="0"/>
    <x v="1"/>
    <s v="No"/>
    <s v="Y"/>
    <n v="2"/>
    <n v="-2"/>
    <n v="0"/>
    <x v="21"/>
    <n v="1"/>
    <n v="1"/>
    <n v="1"/>
    <n v="0"/>
    <n v="1254"/>
    <n v="10"/>
    <x v="3"/>
    <n v="1"/>
    <n v="3"/>
    <n v="64"/>
    <n v="3"/>
    <n v="3"/>
    <n v="2"/>
    <n v="7314"/>
    <n v="14011"/>
    <n v="5"/>
    <n v="21"/>
    <n v="4"/>
    <n v="3"/>
    <n v="80"/>
    <n v="3"/>
    <n v="14"/>
    <n v="3"/>
    <n v="8"/>
    <n v="7"/>
    <n v="0"/>
    <n v="7"/>
  </r>
  <r>
    <x v="0"/>
    <s v="Travel_Frequently"/>
    <x v="1"/>
    <s v="Ex-Employees"/>
    <x v="1"/>
    <x v="0"/>
    <x v="1461"/>
    <n v="1420"/>
    <x v="1"/>
    <x v="2"/>
    <x v="0"/>
    <s v="No"/>
    <s v="Y"/>
    <n v="2"/>
    <n v="-2"/>
    <n v="0"/>
    <x v="1"/>
    <n v="1"/>
    <n v="1"/>
    <n v="1"/>
    <n v="0"/>
    <n v="1475"/>
    <n v="28"/>
    <x v="0"/>
    <n v="1"/>
    <n v="1"/>
    <n v="97"/>
    <n v="2"/>
    <n v="2"/>
    <n v="1"/>
    <n v="4284"/>
    <n v="22710"/>
    <n v="3"/>
    <n v="20"/>
    <n v="4"/>
    <n v="1"/>
    <n v="80"/>
    <n v="0"/>
    <n v="20"/>
    <n v="3"/>
    <n v="4"/>
    <n v="3"/>
    <n v="1"/>
    <n v="3"/>
  </r>
  <r>
    <x v="0"/>
    <s v="Non-Travel"/>
    <x v="0"/>
    <s v="Ex-Employees"/>
    <x v="1"/>
    <x v="0"/>
    <x v="1462"/>
    <n v="1458"/>
    <x v="0"/>
    <x v="2"/>
    <x v="0"/>
    <s v="Yes"/>
    <s v="Y"/>
    <n v="2"/>
    <n v="-2"/>
    <n v="0"/>
    <x v="22"/>
    <n v="1"/>
    <n v="1"/>
    <n v="1"/>
    <n v="0"/>
    <n v="592"/>
    <n v="2"/>
    <x v="3"/>
    <n v="1"/>
    <n v="1"/>
    <n v="54"/>
    <n v="2"/>
    <n v="1"/>
    <n v="1"/>
    <n v="3646"/>
    <n v="17181"/>
    <n v="2"/>
    <n v="23"/>
    <n v="4"/>
    <n v="2"/>
    <n v="80"/>
    <n v="0"/>
    <n v="11"/>
    <n v="4"/>
    <n v="1"/>
    <n v="0"/>
    <n v="0"/>
    <n v="0"/>
  </r>
  <r>
    <x v="0"/>
    <s v="Travel_Rarely"/>
    <x v="2"/>
    <s v="Ex-Employees"/>
    <x v="0"/>
    <x v="2"/>
    <x v="1463"/>
    <n v="1489"/>
    <x v="0"/>
    <x v="0"/>
    <x v="0"/>
    <s v="Yes"/>
    <s v="Y"/>
    <n v="2"/>
    <n v="-2"/>
    <n v="0"/>
    <x v="13"/>
    <n v="1"/>
    <n v="1"/>
    <n v="1"/>
    <n v="0"/>
    <n v="790"/>
    <n v="24"/>
    <x v="2"/>
    <n v="1"/>
    <n v="1"/>
    <n v="40"/>
    <n v="2"/>
    <n v="2"/>
    <n v="2"/>
    <n v="4599"/>
    <n v="7815"/>
    <n v="0"/>
    <n v="23"/>
    <n v="4"/>
    <n v="3"/>
    <n v="80"/>
    <n v="0"/>
    <n v="16"/>
    <n v="4"/>
    <n v="15"/>
    <n v="9"/>
    <n v="10"/>
    <n v="10"/>
  </r>
  <r>
    <x v="0"/>
    <s v="Travel_Rarely"/>
    <x v="2"/>
    <s v="Ex-Employees"/>
    <x v="0"/>
    <x v="0"/>
    <x v="1464"/>
    <n v="1758"/>
    <x v="0"/>
    <x v="0"/>
    <x v="0"/>
    <s v="Yes"/>
    <s v="Y"/>
    <n v="2"/>
    <n v="-2"/>
    <n v="0"/>
    <x v="3"/>
    <n v="1"/>
    <n v="1"/>
    <n v="1"/>
    <n v="0"/>
    <n v="211"/>
    <n v="16"/>
    <x v="3"/>
    <n v="1"/>
    <n v="1"/>
    <n v="74"/>
    <n v="3"/>
    <n v="3"/>
    <n v="1"/>
    <n v="8564"/>
    <n v="10092"/>
    <n v="2"/>
    <n v="20"/>
    <n v="4"/>
    <n v="3"/>
    <n v="80"/>
    <n v="0"/>
    <n v="11"/>
    <n v="2"/>
    <n v="0"/>
    <n v="0"/>
    <n v="0"/>
    <n v="0"/>
  </r>
  <r>
    <x v="0"/>
    <s v="Non-Travel"/>
    <x v="2"/>
    <s v="Ex-Employees"/>
    <x v="1"/>
    <x v="4"/>
    <x v="1465"/>
    <n v="1905"/>
    <x v="1"/>
    <x v="1"/>
    <x v="1"/>
    <s v="Yes"/>
    <s v="Y"/>
    <n v="2"/>
    <n v="-2"/>
    <n v="0"/>
    <x v="13"/>
    <n v="1"/>
    <n v="1"/>
    <n v="1"/>
    <n v="0"/>
    <n v="967"/>
    <n v="16"/>
    <x v="2"/>
    <n v="1"/>
    <n v="4"/>
    <n v="85"/>
    <n v="1"/>
    <n v="1"/>
    <n v="1"/>
    <n v="2307"/>
    <n v="14460"/>
    <n v="1"/>
    <n v="23"/>
    <n v="4"/>
    <n v="2"/>
    <n v="80"/>
    <n v="1"/>
    <n v="5"/>
    <n v="3"/>
    <n v="5"/>
    <n v="2"/>
    <n v="3"/>
    <n v="0"/>
  </r>
  <r>
    <x v="0"/>
    <s v="Travel_Frequently"/>
    <x v="2"/>
    <s v="Ex-Employees"/>
    <x v="1"/>
    <x v="0"/>
    <x v="1466"/>
    <n v="1868"/>
    <x v="1"/>
    <x v="1"/>
    <x v="0"/>
    <s v="Yes"/>
    <s v="Y"/>
    <n v="3"/>
    <n v="-2"/>
    <n v="0"/>
    <x v="11"/>
    <n v="1"/>
    <n v="1"/>
    <n v="1"/>
    <n v="0"/>
    <n v="459"/>
    <n v="24"/>
    <x v="0"/>
    <n v="1"/>
    <n v="4"/>
    <n v="73"/>
    <n v="2"/>
    <n v="1"/>
    <n v="4"/>
    <n v="2439"/>
    <n v="14753"/>
    <n v="1"/>
    <n v="24"/>
    <n v="4"/>
    <n v="2"/>
    <n v="80"/>
    <n v="0"/>
    <n v="1"/>
    <n v="2"/>
    <n v="1"/>
    <n v="0"/>
    <n v="1"/>
    <n v="0"/>
  </r>
  <r>
    <x v="0"/>
    <s v="Travel_Frequently"/>
    <x v="0"/>
    <s v="Ex-Employees"/>
    <x v="0"/>
    <x v="1"/>
    <x v="1467"/>
    <n v="1667"/>
    <x v="1"/>
    <x v="0"/>
    <x v="0"/>
    <s v="Yes"/>
    <s v="Y"/>
    <n v="2"/>
    <n v="-2"/>
    <n v="0"/>
    <x v="10"/>
    <n v="1"/>
    <n v="1"/>
    <n v="1"/>
    <n v="0"/>
    <n v="880"/>
    <n v="12"/>
    <x v="2"/>
    <n v="1"/>
    <n v="4"/>
    <n v="36"/>
    <n v="3"/>
    <n v="2"/>
    <n v="4"/>
    <n v="4581"/>
    <n v="10414"/>
    <n v="3"/>
    <n v="24"/>
    <n v="4"/>
    <n v="1"/>
    <n v="80"/>
    <n v="0"/>
    <n v="13"/>
    <n v="4"/>
    <n v="11"/>
    <n v="9"/>
    <n v="6"/>
    <n v="7"/>
  </r>
  <r>
    <x v="0"/>
    <s v="Travel_Rarely"/>
    <x v="4"/>
    <s v="Ex-Employees"/>
    <x v="1"/>
    <x v="0"/>
    <x v="1468"/>
    <n v="1878"/>
    <x v="1"/>
    <x v="1"/>
    <x v="0"/>
    <s v="Yes"/>
    <s v="Y"/>
    <n v="2"/>
    <n v="-2"/>
    <n v="0"/>
    <x v="15"/>
    <n v="1"/>
    <n v="1"/>
    <n v="1"/>
    <n v="0"/>
    <n v="391"/>
    <n v="7"/>
    <x v="1"/>
    <n v="1"/>
    <n v="4"/>
    <n v="75"/>
    <n v="3"/>
    <n v="1"/>
    <n v="2"/>
    <n v="2472"/>
    <n v="26092"/>
    <n v="1"/>
    <n v="23"/>
    <n v="4"/>
    <n v="1"/>
    <n v="80"/>
    <n v="0"/>
    <n v="1"/>
    <n v="3"/>
    <n v="1"/>
    <n v="0"/>
    <n v="0"/>
    <n v="0"/>
  </r>
  <r>
    <x v="0"/>
    <s v="Travel_Rarely"/>
    <x v="4"/>
    <s v="Ex-Employees"/>
    <x v="0"/>
    <x v="0"/>
    <x v="1469"/>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63CAB5-5BB8-4EA2-B2C2-AC965B72B301}" name="Education by Attrition"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BE22FB-88E9-42A8-868C-88230C735D35}" name="KPI"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h="1" x="0"/>
        <item x="1"/>
        <item t="default"/>
      </items>
    </pivotField>
    <pivotField showAll="0"/>
    <pivotField showAll="0"/>
    <pivotField showAll="0"/>
    <pivotField showAll="0"/>
    <pivotField showAll="0"/>
    <pivotField showAll="0"/>
    <pivotField showAll="0"/>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9"/>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DF5FB1-0D5D-42ED-A976-02D6E53F9EF2}" name="Attrition by Job"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50C561-992D-4BD0-B9DA-DA16A92CBF8F}" name="Dept wise Attrition"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645605-DB98-4DD6-8902-C3AF6B0E686A}" name="Attrition by Age Group"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A51F9B-09D0-470E-9139-09BD26E070EF}" name="Marital Status"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8D504F-032C-4788-B473-B7C39F3807EB}" name="RATING"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Average of Job Satisfaction" fld="0" subtotal="average" baseField="0" baseItem="0" numFmtId="164"/>
  </dataFields>
  <formats count="1">
    <format dxfId="0">
      <pivotArea outline="0" collapsedLevelsAreSubtotals="1" fieldPosition="0"/>
    </format>
  </formats>
  <pivotHierarchies count="2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Job Satisfaction"/>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_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B67751-5C39-4B67-8BC1-4F9708C3115C}" name="PivotTable3" cacheId="18"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1:B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Employee Count" fld="1" baseField="0" baseItem="0"/>
  </dataFields>
  <pivotHierarchies count="2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1].[Education Field].&amp;[Other]"/>
      </members>
    </pivotHierarchy>
    <pivotHierarchy dragToData="1"/>
    <pivotHierarchy dragToData="1"/>
    <pivotHierarchy multipleItemSelectionAllowed="1" dragToData="1">
      <members count="1" level="1">
        <member name="[Table_1].[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__3]"/>
        <x15:activeTabTopLevelEntity name="[Table_1  2]"/>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5" xr16:uid="{4131202A-DCA8-4341-B88A-99F9D6F561CF}"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23A6155-4E22-4B64-A305-685C2DA032DA}" sourceName="Gender">
  <pivotTables>
    <pivotTable tabId="5" name="KPI"/>
  </pivotTables>
  <data>
    <tabular pivotCacheId="40643652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7539B32A-0719-4D55-A9C9-1042092B8C01}" sourceName="[Table_1__3].[Education Field]">
  <pivotTables>
    <pivotTable tabId="7" name="PivotTable3"/>
  </pivotTables>
  <data>
    <olap pivotCacheId="46111795">
      <levels count="2">
        <level uniqueName="[Table_1__3].[Education Field].[(All)]" sourceCaption="(All)" count="0"/>
        <level uniqueName="[Table_1__3].[Education Field].[Education Field]" sourceCaption="Education Field" count="6">
          <ranges>
            <range startItem="0">
              <i n="[Table_1__3].[Education Field].&amp;[Human Resources]" c="Human Resources"/>
              <i n="[Table_1__3].[Education Field].&amp;[Life Sciences]" c="Life Sciences"/>
              <i n="[Table_1__3].[Education Field].&amp;[Marketing]" c="Marketing"/>
              <i n="[Table_1__3].[Education Field].&amp;[Medical]" c="Medical"/>
              <i n="[Table_1__3].[Education Field].&amp;[Other]" c="Other"/>
              <i n="[Table_1__3].[Education Field].&amp;[Technical Degree]" c="Technical Degree"/>
            </range>
          </ranges>
        </level>
      </levels>
      <selections count="1">
        <selection n="[Table_1__3].[Education Fiel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65227D7-FE36-48D5-A639-242BD293A2F0}" sourceName="[Table_1__3].[Gender]">
  <pivotTables>
    <pivotTable tabId="7" name="PivotTable3"/>
  </pivotTables>
  <data>
    <olap pivotCacheId="46111795">
      <levels count="2">
        <level uniqueName="[Table_1__3].[Gender].[(All)]" sourceCaption="(All)" count="0"/>
        <level uniqueName="[Table_1__3].[Gender].[Gender]" sourceCaption="Gender" count="2">
          <ranges>
            <range startItem="0">
              <i n="[Table_1__3].[Gender].&amp;[Female]" c="Female"/>
              <i n="[Table_1__3].[Gender].&amp;[Male]" c="Male"/>
            </range>
          </ranges>
        </level>
      </levels>
      <selections count="1">
        <selection n="[Table_1__3].[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B6486A0-B721-4F86-9C65-B415C7C7F455}" sourceName="Department">
  <pivotTables>
    <pivotTable tabId="12" name="Attrition by Age Group"/>
  </pivotTables>
  <data>
    <tabular pivotCacheId="40643652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1621F810-A927-4520-B327-763E0F7D072F}" sourceName="Education Field">
  <pivotTables>
    <pivotTable tabId="12" name="Attrition by Age Group"/>
  </pivotTables>
  <data>
    <tabular pivotCacheId="40643652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6EDCDFE-1C8A-4334-B14E-2972FBF5AD64}" cache="Slicer_Gender1" caption="Gender" columnCount="2" level="1" style="SlicerStyleLight2" rowHeight="241300"/>
  <slicer name="Department 1" xr10:uid="{2C0776C0-C64D-49F1-BA5C-473C02DE305E}" cache="Slicer_Department" caption="Department" style="SlicerStyleLight4" rowHeight="241300"/>
  <slicer name="Education Field 2" xr10:uid="{38A22A4E-BC3E-464D-BF3D-4D3608732265}" cache="Slicer_Education_Field1" caption="Education Field"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FFF6B93-2D9F-477E-BCC9-FF4B6D84293E}"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5B75D66-C393-4D6C-87FC-E24C40F7F5D0}" cache="Slicer_Department" caption="Department" rowHeight="241300"/>
  <slicer name="Education Field 1" xr10:uid="{0A824CE7-D637-4603-A862-2E345B0C248E}" cache="Slicer_Education_Field1"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98712C5A-F42D-4028-ABA6-CCA1BA8C7D8B}" cache="Slicer_Education_Field" caption="Education Field" level="1" rowHeight="241300"/>
  <slicer name="Gender 1" xr10:uid="{DC0C3712-730C-45FA-8B07-0802D56B645B}" cache="Slicer_Gender1" caption="Gende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B9A3C9-8D33-4C0D-982A-62FA002AB91C}" name="Table_1__3" displayName="Table_1__3" ref="A1:AR1471" tableType="queryTable" totalsRowShown="0">
  <autoFilter ref="A1:AR1471" xr:uid="{B1B9A3C9-8D33-4C0D-982A-62FA002AB91C}"/>
  <tableColumns count="44">
    <tableColumn id="1" xr3:uid="{E80A4A12-CD6D-4334-8C69-822E9CB7C786}" uniqueName="1" name="Attrition" queryTableFieldId="1" dataDxfId="13"/>
    <tableColumn id="2" xr3:uid="{2FCF7654-FC1D-4B36-9076-5FBDE02C3F5B}" uniqueName="2" name="Business Travel" queryTableFieldId="2" dataDxfId="12"/>
    <tableColumn id="3" xr3:uid="{17EA279C-3EC0-420F-9EF5-6E2CD17BC81E}" uniqueName="3" name="CF_age band" queryTableFieldId="3" dataDxfId="11"/>
    <tableColumn id="4" xr3:uid="{EE97C8F4-46C4-4EBE-B5E9-14AE9794DE73}" uniqueName="4" name="CF_attrition label" queryTableFieldId="4" dataDxfId="10"/>
    <tableColumn id="5" xr3:uid="{49EDC3F1-0C1F-4196-8F9C-F8005CB7DB6B}" uniqueName="5" name="Department" queryTableFieldId="5" dataDxfId="9"/>
    <tableColumn id="6" xr3:uid="{CF41EC45-9624-443B-AA2A-E01BD44B129E}" uniqueName="6" name="Education Field" queryTableFieldId="6" dataDxfId="8"/>
    <tableColumn id="7" xr3:uid="{24F85A10-3720-4429-95B1-A386F3A069B9}" uniqueName="7" name="emp no" queryTableFieldId="7" dataDxfId="7"/>
    <tableColumn id="8" xr3:uid="{455CB6F1-BD8A-4C75-8D06-6A4D57D7545A}" uniqueName="8" name="Employee Number" queryTableFieldId="8"/>
    <tableColumn id="9" xr3:uid="{49954327-E2DC-4D24-8AA6-C4B273D41A8E}" uniqueName="9" name="Gender" queryTableFieldId="9" dataDxfId="6"/>
    <tableColumn id="10" xr3:uid="{E4AA8D25-E911-4DB1-BBAA-566C37F53A86}" uniqueName="10" name="Job Role" queryTableFieldId="10" dataDxfId="5"/>
    <tableColumn id="11" xr3:uid="{13C21FBB-A68F-4150-97E7-B2F8D4F27D66}" uniqueName="11" name="Marital Status" queryTableFieldId="11" dataDxfId="4"/>
    <tableColumn id="12" xr3:uid="{9440C053-5B27-4E28-8F76-7B2055337110}" uniqueName="12" name="Over Time" queryTableFieldId="12" dataDxfId="3"/>
    <tableColumn id="13" xr3:uid="{1A6883B6-2AB7-49E5-B628-5A6DD6FBC90E}" uniqueName="13" name="Over18" queryTableFieldId="13" dataDxfId="2"/>
    <tableColumn id="14" xr3:uid="{4FCFB219-0990-45F8-801A-B30217DBAB8F}" uniqueName="14" name="Training Times Last Year" queryTableFieldId="14"/>
    <tableColumn id="15" xr3:uid="{7EDDFCBE-D3C6-4E9E-A195-4144C119B484}" uniqueName="15" name="-2" queryTableFieldId="15"/>
    <tableColumn id="16" xr3:uid="{DCFBBE99-F69A-4A71-AA7B-D3499A64C58C}" uniqueName="16" name="0" queryTableFieldId="16"/>
    <tableColumn id="17" xr3:uid="{0C417714-552D-458C-BA09-A3C34A15B88D}" uniqueName="17" name="Age" queryTableFieldId="17"/>
    <tableColumn id="18" xr3:uid="{3FD80958-BFEA-4734-B40F-63772DFFD827}" uniqueName="18" name="CF_attrition count" queryTableFieldId="18"/>
    <tableColumn id="19" xr3:uid="{B5D8D127-6A10-401B-95C5-15D9B1C47295}" uniqueName="19" name="CF_attrition counts" queryTableFieldId="19"/>
    <tableColumn id="20" xr3:uid="{F70778BE-CA3E-47B5-A0B9-80408206994E}" uniqueName="20" name="CF_attrition rate" queryTableFieldId="20"/>
    <tableColumn id="21" xr3:uid="{C818E07E-CF7A-4598-8580-58FB1E3E96A9}" uniqueName="21" name="CF_current Employee" queryTableFieldId="21"/>
    <tableColumn id="22" xr3:uid="{CB8D96EC-B603-4D09-B3A6-3F4C9B32784C}" uniqueName="22" name="Daily Rate" queryTableFieldId="22"/>
    <tableColumn id="23" xr3:uid="{DC829695-EEDC-4301-8F75-E561031B22FB}" uniqueName="23" name="Distance From Home" queryTableFieldId="23"/>
    <tableColumn id="24" xr3:uid="{F7216A27-851C-4EF5-9B72-DEC3AD030640}" uniqueName="24" name="Education" queryTableFieldId="24" dataDxfId="1"/>
    <tableColumn id="25" xr3:uid="{1E0D5F28-F3DF-402F-A38B-5B636A94CEBD}" uniqueName="25" name="Employee Count" queryTableFieldId="25"/>
    <tableColumn id="26" xr3:uid="{787D9D49-F072-4D3D-B5F0-95C7C9DEEFD6}" uniqueName="26" name="Environment Satisfaction" queryTableFieldId="26"/>
    <tableColumn id="27" xr3:uid="{6A383B57-5DA2-4F7D-906A-48D7D6F11C22}" uniqueName="27" name="Hourly Rate" queryTableFieldId="27"/>
    <tableColumn id="28" xr3:uid="{56D0211E-4CFD-4EE8-82B9-8330D0744720}" uniqueName="28" name="Job Involvement" queryTableFieldId="28"/>
    <tableColumn id="29" xr3:uid="{B5B1485E-BF8F-49AA-970B-ADAFE0FE5CD4}" uniqueName="29" name="Job Level" queryTableFieldId="29"/>
    <tableColumn id="30" xr3:uid="{0A359160-50CE-46EA-BEF0-55522446DF8D}" uniqueName="30" name="Job Satisfaction" queryTableFieldId="30"/>
    <tableColumn id="31" xr3:uid="{12089885-EFD3-43FF-9AF7-2BEF7556E6D6}" uniqueName="31" name="Monthly Income" queryTableFieldId="31"/>
    <tableColumn id="32" xr3:uid="{FA2F326D-ADB9-458A-B074-025E4E1E9476}" uniqueName="32" name="Monthly Rate" queryTableFieldId="32"/>
    <tableColumn id="33" xr3:uid="{6C24E298-4037-4CE8-8500-5EDE4E03A440}" uniqueName="33" name="Num Companies Worked" queryTableFieldId="33"/>
    <tableColumn id="34" xr3:uid="{91C16DD4-E301-45FC-9FDE-A3F22935E036}" uniqueName="34" name="Percent Salary Hike" queryTableFieldId="34"/>
    <tableColumn id="35" xr3:uid="{01419BF5-38C8-4CFD-8FDF-A54FBD027609}" uniqueName="35" name="Performance Rating" queryTableFieldId="35"/>
    <tableColumn id="36" xr3:uid="{E80426DE-9426-469D-AF9D-0C4389AB3A65}" uniqueName="36" name="Relationship Satisfaction" queryTableFieldId="36"/>
    <tableColumn id="37" xr3:uid="{8F35BEBA-EE18-464B-A246-FE1A37E5C7B2}" uniqueName="37" name="Standard Hours" queryTableFieldId="37"/>
    <tableColumn id="38" xr3:uid="{0D593413-5BB6-4F96-8248-71C9B4D1DF82}" uniqueName="38" name="Stock Option Level" queryTableFieldId="38"/>
    <tableColumn id="39" xr3:uid="{1B8A7168-58DB-48C4-8E56-069B0690B76E}" uniqueName="39" name="Total Working Years" queryTableFieldId="39"/>
    <tableColumn id="40" xr3:uid="{497C324A-7883-4E56-A401-6D943A83F9E9}" uniqueName="40" name="Work Life Balance" queryTableFieldId="40"/>
    <tableColumn id="41" xr3:uid="{C48323E4-D21F-46FE-9259-9F46D2BDDE91}" uniqueName="41" name="Years At Company" queryTableFieldId="41"/>
    <tableColumn id="42" xr3:uid="{BBF6A558-2F15-4135-8C0E-7B1CA62DC2CC}" uniqueName="42" name="Years In Current Role" queryTableFieldId="42"/>
    <tableColumn id="43" xr3:uid="{2C6A4A15-7FB0-4A1F-B93B-23FD02A2AB22}" uniqueName="43" name="Years Since Last Promotion" queryTableFieldId="43"/>
    <tableColumn id="44" xr3:uid="{4989B53C-1E10-4612-A894-9C0142279650}" uniqueName="44" name="Years With Curr Manager" queryTableFieldId="4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D954B-62FC-467D-96CE-8BA90D50E215}">
  <dimension ref="A3:B9"/>
  <sheetViews>
    <sheetView workbookViewId="0">
      <selection activeCell="C16" sqref="C16"/>
    </sheetView>
  </sheetViews>
  <sheetFormatPr defaultRowHeight="15" x14ac:dyDescent="0.25"/>
  <cols>
    <col min="1" max="1" width="17.42578125" bestFit="1" customWidth="1"/>
    <col min="2" max="2" width="23.85546875" bestFit="1" customWidth="1"/>
  </cols>
  <sheetData>
    <row r="3" spans="1:2" x14ac:dyDescent="0.25">
      <c r="A3" s="2" t="s">
        <v>1554</v>
      </c>
      <c r="B3" t="s">
        <v>1557</v>
      </c>
    </row>
    <row r="4" spans="1:2" x14ac:dyDescent="0.25">
      <c r="A4" s="3" t="s">
        <v>134</v>
      </c>
      <c r="B4" s="9">
        <v>5</v>
      </c>
    </row>
    <row r="5" spans="1:2" x14ac:dyDescent="0.25">
      <c r="A5" s="3" t="s">
        <v>65</v>
      </c>
      <c r="B5" s="9">
        <v>31</v>
      </c>
    </row>
    <row r="6" spans="1:2" x14ac:dyDescent="0.25">
      <c r="A6" s="3" t="s">
        <v>55</v>
      </c>
      <c r="B6" s="9">
        <v>44</v>
      </c>
    </row>
    <row r="7" spans="1:2" x14ac:dyDescent="0.25">
      <c r="A7" s="3" t="s">
        <v>71</v>
      </c>
      <c r="B7" s="9">
        <v>58</v>
      </c>
    </row>
    <row r="8" spans="1:2" x14ac:dyDescent="0.25">
      <c r="A8" s="3" t="s">
        <v>77</v>
      </c>
      <c r="B8" s="9">
        <v>99</v>
      </c>
    </row>
    <row r="9" spans="1:2" x14ac:dyDescent="0.25">
      <c r="A9" s="3" t="s">
        <v>1555</v>
      </c>
      <c r="B9" s="9">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FE32-0D69-4B72-A2ED-A5C8B339026A}">
  <dimension ref="Q10"/>
  <sheetViews>
    <sheetView tabSelected="1" zoomScale="93" zoomScaleNormal="100" workbookViewId="0">
      <selection activeCell="T12" sqref="T12"/>
    </sheetView>
  </sheetViews>
  <sheetFormatPr defaultRowHeight="15" x14ac:dyDescent="0.25"/>
  <cols>
    <col min="1" max="16384" width="9.140625" style="1"/>
  </cols>
  <sheetData>
    <row r="10" spans="17:17" x14ac:dyDescent="0.25">
      <c r="Q10" s="1" t="s">
        <v>1567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20A8-A99F-4BAA-8C48-185D50426986}">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1AEE6-16D2-40A6-9039-33CCB8C3AB00}">
  <dimension ref="A3:E8"/>
  <sheetViews>
    <sheetView workbookViewId="0">
      <selection activeCell="B20" sqref="B20"/>
    </sheetView>
  </sheetViews>
  <sheetFormatPr defaultRowHeight="15" x14ac:dyDescent="0.25"/>
  <cols>
    <col min="1" max="1" width="15.85546875" bestFit="1" customWidth="1"/>
    <col min="2" max="2" width="23.85546875" bestFit="1" customWidth="1"/>
    <col min="3" max="3" width="14.5703125" bestFit="1" customWidth="1"/>
    <col min="4" max="4" width="16.85546875" customWidth="1"/>
    <col min="5" max="5" width="18.28515625" customWidth="1"/>
    <col min="6" max="6" width="13.28515625" customWidth="1"/>
  </cols>
  <sheetData>
    <row r="3" spans="1:5" x14ac:dyDescent="0.25">
      <c r="A3" t="s">
        <v>1556</v>
      </c>
      <c r="B3" t="s">
        <v>1557</v>
      </c>
      <c r="C3" t="s">
        <v>1558</v>
      </c>
    </row>
    <row r="4" spans="1:5" x14ac:dyDescent="0.25">
      <c r="A4">
        <v>882</v>
      </c>
      <c r="B4">
        <v>150</v>
      </c>
      <c r="C4">
        <v>36.653061224489797</v>
      </c>
    </row>
    <row r="7" spans="1:5" x14ac:dyDescent="0.25">
      <c r="A7" t="s">
        <v>1559</v>
      </c>
      <c r="B7" t="s">
        <v>1560</v>
      </c>
      <c r="C7" t="s">
        <v>1561</v>
      </c>
      <c r="D7" t="s">
        <v>1562</v>
      </c>
      <c r="E7" t="s">
        <v>1563</v>
      </c>
    </row>
    <row r="8" spans="1:5" x14ac:dyDescent="0.25">
      <c r="A8">
        <f>GETPIVOTDATA("Count of emp no",$A$3)</f>
        <v>882</v>
      </c>
      <c r="B8">
        <f>GETPIVOTDATA("Sum of CF_attrition count",$A$3)</f>
        <v>150</v>
      </c>
      <c r="C8" s="8">
        <f>GETPIVOTDATA("Average of Age",$A$3)</f>
        <v>36.653061224489797</v>
      </c>
      <c r="D8">
        <f>A8-B8</f>
        <v>732</v>
      </c>
      <c r="E8" s="5">
        <f>B8/A8</f>
        <v>0.17006802721088435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3385-9732-476B-BE68-14E4F9DA6C01}">
  <dimension ref="A3:E13"/>
  <sheetViews>
    <sheetView workbookViewId="0">
      <selection activeCell="E19" sqref="E19"/>
    </sheetView>
  </sheetViews>
  <sheetFormatPr defaultRowHeight="15" x14ac:dyDescent="0.25"/>
  <cols>
    <col min="1" max="1" width="25" bestFit="1" customWidth="1"/>
    <col min="2" max="2" width="23.85546875" bestFit="1" customWidth="1"/>
    <col min="4" max="4" width="25.42578125" customWidth="1"/>
  </cols>
  <sheetData>
    <row r="3" spans="1:5" x14ac:dyDescent="0.25">
      <c r="A3" s="2" t="s">
        <v>1554</v>
      </c>
      <c r="B3" t="s">
        <v>1557</v>
      </c>
      <c r="D3" t="s">
        <v>9</v>
      </c>
      <c r="E3" t="s">
        <v>0</v>
      </c>
    </row>
    <row r="4" spans="1:5" x14ac:dyDescent="0.25">
      <c r="A4" s="3" t="s">
        <v>83</v>
      </c>
      <c r="B4" s="9">
        <v>9</v>
      </c>
      <c r="D4" t="str">
        <f>A4</f>
        <v>Healthcare Representative</v>
      </c>
      <c r="E4">
        <f>GETPIVOTDATA("CF_attrition count",$A$3,"Job Role",A4)</f>
        <v>9</v>
      </c>
    </row>
    <row r="5" spans="1:5" x14ac:dyDescent="0.25">
      <c r="A5" s="3" t="s">
        <v>163</v>
      </c>
      <c r="B5" s="9">
        <v>12</v>
      </c>
      <c r="D5" t="str">
        <f t="shared" ref="D5:D12" si="0">A5</f>
        <v>Human Resources</v>
      </c>
      <c r="E5">
        <f t="shared" ref="E5:E12" si="1">GETPIVOTDATA("CF_attrition count",$A$3,"Job Role",A5)</f>
        <v>12</v>
      </c>
    </row>
    <row r="6" spans="1:5" x14ac:dyDescent="0.25">
      <c r="A6" s="3" t="s">
        <v>68</v>
      </c>
      <c r="B6" s="9">
        <v>62</v>
      </c>
      <c r="D6" t="str">
        <f t="shared" si="0"/>
        <v>Laboratory Technician</v>
      </c>
      <c r="E6">
        <f t="shared" si="1"/>
        <v>62</v>
      </c>
    </row>
    <row r="7" spans="1:5" x14ac:dyDescent="0.25">
      <c r="A7" s="3" t="s">
        <v>95</v>
      </c>
      <c r="B7" s="9">
        <v>5</v>
      </c>
      <c r="D7" t="str">
        <f t="shared" si="0"/>
        <v>Manager</v>
      </c>
      <c r="E7">
        <f t="shared" si="1"/>
        <v>5</v>
      </c>
    </row>
    <row r="8" spans="1:5" x14ac:dyDescent="0.25">
      <c r="A8" s="3" t="s">
        <v>81</v>
      </c>
      <c r="B8" s="9">
        <v>10</v>
      </c>
      <c r="D8" t="str">
        <f t="shared" si="0"/>
        <v>Manufacturing Director</v>
      </c>
      <c r="E8">
        <f t="shared" si="1"/>
        <v>10</v>
      </c>
    </row>
    <row r="9" spans="1:5" x14ac:dyDescent="0.25">
      <c r="A9" s="3" t="s">
        <v>101</v>
      </c>
      <c r="B9" s="9">
        <v>2</v>
      </c>
      <c r="D9" t="str">
        <f t="shared" si="0"/>
        <v>Research Director</v>
      </c>
      <c r="E9">
        <f t="shared" si="1"/>
        <v>2</v>
      </c>
    </row>
    <row r="10" spans="1:5" x14ac:dyDescent="0.25">
      <c r="A10" s="3" t="s">
        <v>63</v>
      </c>
      <c r="B10" s="9">
        <v>47</v>
      </c>
      <c r="D10" t="str">
        <f t="shared" si="0"/>
        <v>Research Scientist</v>
      </c>
      <c r="E10">
        <f t="shared" si="1"/>
        <v>47</v>
      </c>
    </row>
    <row r="11" spans="1:5" x14ac:dyDescent="0.25">
      <c r="A11" s="3" t="s">
        <v>52</v>
      </c>
      <c r="B11" s="9">
        <v>57</v>
      </c>
      <c r="D11" t="str">
        <f t="shared" si="0"/>
        <v>Sales Executive</v>
      </c>
      <c r="E11">
        <f t="shared" si="1"/>
        <v>57</v>
      </c>
    </row>
    <row r="12" spans="1:5" x14ac:dyDescent="0.25">
      <c r="A12" s="3" t="s">
        <v>99</v>
      </c>
      <c r="B12" s="9">
        <v>33</v>
      </c>
      <c r="D12" t="str">
        <f t="shared" si="0"/>
        <v>Sales Representative</v>
      </c>
      <c r="E12">
        <f t="shared" si="1"/>
        <v>33</v>
      </c>
    </row>
    <row r="13" spans="1:5" x14ac:dyDescent="0.25">
      <c r="A13" s="3" t="s">
        <v>1555</v>
      </c>
      <c r="B13" s="9">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1E944-7ED1-4375-8D77-9174DF8A1C8D}">
  <dimension ref="A3:B7"/>
  <sheetViews>
    <sheetView workbookViewId="0">
      <selection activeCell="B5" sqref="B5"/>
    </sheetView>
  </sheetViews>
  <sheetFormatPr defaultRowHeight="15" x14ac:dyDescent="0.25"/>
  <cols>
    <col min="1" max="1" width="13.140625" bestFit="1" customWidth="1"/>
    <col min="2" max="2" width="23.85546875" bestFit="1" customWidth="1"/>
  </cols>
  <sheetData>
    <row r="3" spans="1:2" x14ac:dyDescent="0.25">
      <c r="A3" s="2" t="s">
        <v>1554</v>
      </c>
      <c r="B3" t="s">
        <v>1557</v>
      </c>
    </row>
    <row r="4" spans="1:2" x14ac:dyDescent="0.25">
      <c r="A4" s="3" t="s">
        <v>161</v>
      </c>
      <c r="B4" s="10">
        <v>5.0632911392405063E-2</v>
      </c>
    </row>
    <row r="5" spans="1:2" x14ac:dyDescent="0.25">
      <c r="A5" s="3" t="s">
        <v>60</v>
      </c>
      <c r="B5" s="10">
        <v>0.56118143459915615</v>
      </c>
    </row>
    <row r="6" spans="1:2" x14ac:dyDescent="0.25">
      <c r="A6" s="3" t="s">
        <v>48</v>
      </c>
      <c r="B6" s="10">
        <v>0.3881856540084388</v>
      </c>
    </row>
    <row r="7" spans="1:2" x14ac:dyDescent="0.25">
      <c r="A7" s="3" t="s">
        <v>1555</v>
      </c>
      <c r="B7" s="1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392F-A1B8-4066-A586-D5D5035C176F}">
  <dimension ref="A3:B9"/>
  <sheetViews>
    <sheetView topLeftCell="B1" workbookViewId="0">
      <selection activeCell="L2" sqref="L2:R16"/>
    </sheetView>
  </sheetViews>
  <sheetFormatPr defaultRowHeight="15" x14ac:dyDescent="0.25"/>
  <cols>
    <col min="1" max="1" width="13.140625" bestFit="1" customWidth="1"/>
    <col min="2" max="2" width="23.85546875" bestFit="1" customWidth="1"/>
  </cols>
  <sheetData>
    <row r="3" spans="1:2" x14ac:dyDescent="0.25">
      <c r="A3" s="2" t="s">
        <v>1554</v>
      </c>
      <c r="B3" t="s">
        <v>1557</v>
      </c>
    </row>
    <row r="4" spans="1:2" x14ac:dyDescent="0.25">
      <c r="A4" s="3" t="s">
        <v>69</v>
      </c>
      <c r="B4" s="9">
        <v>112</v>
      </c>
    </row>
    <row r="5" spans="1:2" x14ac:dyDescent="0.25">
      <c r="A5" s="3" t="s">
        <v>46</v>
      </c>
      <c r="B5" s="9">
        <v>51</v>
      </c>
    </row>
    <row r="6" spans="1:2" x14ac:dyDescent="0.25">
      <c r="A6" s="3" t="s">
        <v>92</v>
      </c>
      <c r="B6" s="9">
        <v>38</v>
      </c>
    </row>
    <row r="7" spans="1:2" x14ac:dyDescent="0.25">
      <c r="A7" s="3" t="s">
        <v>58</v>
      </c>
      <c r="B7" s="9">
        <v>25</v>
      </c>
    </row>
    <row r="8" spans="1:2" x14ac:dyDescent="0.25">
      <c r="A8" s="3" t="s">
        <v>75</v>
      </c>
      <c r="B8" s="9">
        <v>11</v>
      </c>
    </row>
    <row r="9" spans="1:2" x14ac:dyDescent="0.25">
      <c r="A9" s="3" t="s">
        <v>1555</v>
      </c>
      <c r="B9" s="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C0BC4-7A42-4162-8017-6E1AE29317C1}">
  <dimension ref="A3:E7"/>
  <sheetViews>
    <sheetView workbookViewId="0">
      <selection activeCell="D11" sqref="D11"/>
    </sheetView>
  </sheetViews>
  <sheetFormatPr defaultRowHeight="15" x14ac:dyDescent="0.25"/>
  <cols>
    <col min="1" max="1" width="13.140625" bestFit="1" customWidth="1"/>
    <col min="2" max="2" width="16.7109375" bestFit="1" customWidth="1"/>
    <col min="4" max="4" width="14.85546875" customWidth="1"/>
  </cols>
  <sheetData>
    <row r="3" spans="1:5" x14ac:dyDescent="0.25">
      <c r="A3" s="2" t="s">
        <v>1554</v>
      </c>
      <c r="B3" t="s">
        <v>1569</v>
      </c>
      <c r="D3" t="s">
        <v>1570</v>
      </c>
      <c r="E3" t="s">
        <v>0</v>
      </c>
    </row>
    <row r="4" spans="1:5" x14ac:dyDescent="0.25">
      <c r="A4" s="3" t="s">
        <v>79</v>
      </c>
      <c r="B4" s="9">
        <v>327</v>
      </c>
      <c r="D4" t="str">
        <f>A4</f>
        <v>Divorced</v>
      </c>
      <c r="E4">
        <f>GETPIVOTDATA("Attrition",$A$3,"Marital Status",A4)</f>
        <v>327</v>
      </c>
    </row>
    <row r="5" spans="1:5" x14ac:dyDescent="0.25">
      <c r="A5" s="3" t="s">
        <v>53</v>
      </c>
      <c r="B5" s="9">
        <v>470</v>
      </c>
      <c r="D5" t="str">
        <f>A5</f>
        <v>Single</v>
      </c>
      <c r="E5">
        <f>GETPIVOTDATA("Attrition",$A$3,"Marital Status",A5)</f>
        <v>470</v>
      </c>
    </row>
    <row r="6" spans="1:5" x14ac:dyDescent="0.25">
      <c r="A6" s="3" t="s">
        <v>64</v>
      </c>
      <c r="B6" s="9">
        <v>673</v>
      </c>
      <c r="D6" t="str">
        <f>A6</f>
        <v>Married</v>
      </c>
      <c r="E6">
        <f>GETPIVOTDATA("Attrition",$A$3,"Marital Status",A6)</f>
        <v>673</v>
      </c>
    </row>
    <row r="7" spans="1:5" x14ac:dyDescent="0.25">
      <c r="A7" s="3" t="s">
        <v>1555</v>
      </c>
      <c r="B7" s="9">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3D65-383E-4302-93D4-3475D5FCB89A}">
  <dimension ref="A1:AR1471"/>
  <sheetViews>
    <sheetView topLeftCell="A2" workbookViewId="0">
      <selection activeCell="G5" sqref="G5"/>
    </sheetView>
  </sheetViews>
  <sheetFormatPr defaultRowHeight="15" x14ac:dyDescent="0.25"/>
  <cols>
    <col min="1" max="1" width="10.85546875" bestFit="1" customWidth="1"/>
    <col min="2" max="2" width="17.42578125" bestFit="1" customWidth="1"/>
    <col min="3" max="3" width="14.42578125" bestFit="1" customWidth="1"/>
    <col min="4" max="4" width="18.7109375" bestFit="1" customWidth="1"/>
    <col min="5" max="5" width="14" bestFit="1" customWidth="1"/>
    <col min="6" max="6" width="17" bestFit="1" customWidth="1"/>
    <col min="7" max="7" width="11" bestFit="1" customWidth="1"/>
    <col min="8" max="8" width="20.140625" bestFit="1" customWidth="1"/>
    <col min="9" max="9" width="10" bestFit="1" customWidth="1"/>
    <col min="10" max="10" width="25" bestFit="1" customWidth="1"/>
    <col min="11" max="11" width="15.7109375" bestFit="1" customWidth="1"/>
    <col min="12" max="12" width="12.42578125" bestFit="1" customWidth="1"/>
    <col min="13" max="13" width="9.5703125" bestFit="1" customWidth="1"/>
    <col min="14" max="14" width="24.85546875" bestFit="1" customWidth="1"/>
    <col min="15" max="15" width="5" bestFit="1" customWidth="1"/>
    <col min="16" max="16" width="4.28515625" bestFit="1" customWidth="1"/>
    <col min="17" max="17" width="6.7109375" bestFit="1" customWidth="1"/>
    <col min="18" max="18" width="19.28515625" bestFit="1" customWidth="1"/>
    <col min="19" max="19" width="20.28515625" bestFit="1" customWidth="1"/>
    <col min="20" max="20" width="17.85546875" bestFit="1" customWidth="1"/>
    <col min="21" max="21" width="22.42578125" bestFit="1" customWidth="1"/>
    <col min="22" max="22" width="12.140625" bestFit="1" customWidth="1"/>
    <col min="23" max="23" width="21.85546875" bestFit="1" customWidth="1"/>
    <col min="24" max="24" width="17.42578125" bestFit="1" customWidth="1"/>
    <col min="25" max="25" width="18" bestFit="1" customWidth="1"/>
    <col min="26" max="26" width="25.85546875" bestFit="1" customWidth="1"/>
    <col min="27" max="27" width="13.5703125" bestFit="1" customWidth="1"/>
    <col min="28" max="28" width="18.140625" bestFit="1" customWidth="1"/>
    <col min="29" max="29" width="11.42578125" bestFit="1" customWidth="1"/>
    <col min="30" max="30" width="17.140625" bestFit="1" customWidth="1"/>
    <col min="31" max="31" width="18" bestFit="1" customWidth="1"/>
    <col min="32" max="32" width="15.42578125" bestFit="1" customWidth="1"/>
    <col min="33" max="33" width="25.85546875" bestFit="1" customWidth="1"/>
    <col min="34" max="34" width="20.5703125" bestFit="1" customWidth="1"/>
    <col min="35" max="35" width="21" bestFit="1" customWidth="1"/>
    <col min="36" max="36" width="25.5703125" bestFit="1" customWidth="1"/>
    <col min="37" max="37" width="16.85546875" bestFit="1" customWidth="1"/>
    <col min="38" max="38" width="20" bestFit="1" customWidth="1"/>
    <col min="39" max="39" width="21.28515625" bestFit="1" customWidth="1"/>
    <col min="40" max="40" width="19.28515625" bestFit="1" customWidth="1"/>
    <col min="41" max="41" width="19.5703125" bestFit="1" customWidth="1"/>
    <col min="42" max="42" width="22.140625" bestFit="1" customWidth="1"/>
    <col min="43" max="43" width="27.42578125" bestFit="1" customWidth="1"/>
    <col min="44" max="44" width="25.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7BE8-821E-4824-8D27-F9075EAB5943}">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EAA6-06A1-4AD4-A81E-C8DC07BB05F0}">
  <dimension ref="A1:C5"/>
  <sheetViews>
    <sheetView workbookViewId="0">
      <selection activeCell="B4" sqref="B4"/>
    </sheetView>
  </sheetViews>
  <sheetFormatPr defaultRowHeight="15" x14ac:dyDescent="0.25"/>
  <cols>
    <col min="1" max="1" width="25.140625" bestFit="1" customWidth="1"/>
    <col min="2" max="2" width="10.5703125" bestFit="1" customWidth="1"/>
  </cols>
  <sheetData>
    <row r="1" spans="1:3" x14ac:dyDescent="0.25">
      <c r="A1" t="s">
        <v>1564</v>
      </c>
    </row>
    <row r="2" spans="1:3" x14ac:dyDescent="0.25">
      <c r="A2" s="7">
        <v>2.6265306122448981</v>
      </c>
    </row>
    <row r="4" spans="1:3" x14ac:dyDescent="0.25">
      <c r="A4" t="s">
        <v>1565</v>
      </c>
      <c r="B4" s="7">
        <f>GETPIVOTDATA("[Measures].[Average of Job Satisfaction]",$A$1)</f>
        <v>2.6265306122448981</v>
      </c>
      <c r="C4" s="6">
        <f>B4/4</f>
        <v>0.65663265306122454</v>
      </c>
    </row>
    <row r="5" spans="1:3" x14ac:dyDescent="0.25">
      <c r="A5" t="s">
        <v>1566</v>
      </c>
      <c r="B5" s="7">
        <f>4-B4</f>
        <v>1.3734693877551019</v>
      </c>
      <c r="C5" s="6">
        <f>B5/4</f>
        <v>0.34336734693877546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51247-C76C-4B09-9180-A8B54F45EAA2}">
  <dimension ref="A1:C8"/>
  <sheetViews>
    <sheetView workbookViewId="0">
      <selection activeCell="C7" sqref="C7:C8"/>
    </sheetView>
  </sheetViews>
  <sheetFormatPr defaultRowHeight="15" x14ac:dyDescent="0.25"/>
  <cols>
    <col min="1" max="1" width="13.140625" bestFit="1" customWidth="1"/>
    <col min="2" max="2" width="22.5703125" bestFit="1" customWidth="1"/>
  </cols>
  <sheetData>
    <row r="1" spans="1:3" x14ac:dyDescent="0.25">
      <c r="A1" s="2" t="s">
        <v>1554</v>
      </c>
      <c r="B1" t="s">
        <v>1568</v>
      </c>
    </row>
    <row r="2" spans="1:3" x14ac:dyDescent="0.25">
      <c r="A2" s="3" t="s">
        <v>51</v>
      </c>
      <c r="B2" s="9">
        <v>588</v>
      </c>
    </row>
    <row r="3" spans="1:3" x14ac:dyDescent="0.25">
      <c r="A3" s="3" t="s">
        <v>62</v>
      </c>
      <c r="B3" s="9">
        <v>882</v>
      </c>
    </row>
    <row r="4" spans="1:3" x14ac:dyDescent="0.25">
      <c r="A4" s="3" t="s">
        <v>1555</v>
      </c>
      <c r="B4" s="9">
        <v>1470</v>
      </c>
    </row>
    <row r="7" spans="1:3" x14ac:dyDescent="0.25">
      <c r="A7" s="3" t="s">
        <v>51</v>
      </c>
      <c r="B7">
        <f>IFERROR(GETPIVOTDATA("[Measures].[Sum of Employee Count 2]",$A$1,"[Table_1__3].[Gender]","[Table_1__3].[Gender].&amp;[Female]"),0)</f>
        <v>588</v>
      </c>
      <c r="C7" s="4">
        <f>IFERROR(B7/($B$7+$B$8),0)</f>
        <v>0.4</v>
      </c>
    </row>
    <row r="8" spans="1:3" x14ac:dyDescent="0.25">
      <c r="A8" s="3" t="s">
        <v>62</v>
      </c>
      <c r="B8">
        <f>IFERROR(GETPIVOTDATA("[Measures].[Sum of Employee Count 2]",$A$1,"[Table_1__3].[Gender]","[Table_1__3].[Gender].&amp;[Male]"),0)</f>
        <v>882</v>
      </c>
      <c r="C8" s="4">
        <f>IFERROR(B8/($B$7+$B$8),0)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302CB2-2972-46E4-9134-E3DA60FEC1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Dashboard</vt:lpstr>
      <vt:lpstr>Sheet7</vt:lpstr>
      <vt:lpstr>KPI</vt:lpstr>
      <vt:lpstr>Attrition by Job</vt:lpstr>
      <vt:lpstr>Dept wise Attrition</vt:lpstr>
      <vt:lpstr>Attrition by Age Group</vt:lpstr>
      <vt:lpstr>Marital Status</vt:lpstr>
      <vt:lpstr>Data</vt:lpstr>
      <vt:lpstr>Sheet5</vt:lpstr>
      <vt:lpstr>RATING</vt:lpstr>
      <vt:lpstr>Gender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rathi</dc:creator>
  <cp:lastModifiedBy>deepanshuchaudhary9912@gmail.com</cp:lastModifiedBy>
  <dcterms:created xsi:type="dcterms:W3CDTF">2026-05-05T13:00:50Z</dcterms:created>
  <dcterms:modified xsi:type="dcterms:W3CDTF">2026-06-21T09:48:03Z</dcterms:modified>
</cp:coreProperties>
</file>