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532CC6C-3179-4336-85B9-18DDA4C59299}" xr6:coauthVersionLast="47" xr6:coauthVersionMax="47" xr10:uidLastSave="{00000000-0000-0000-0000-000000000000}"/>
  <bookViews>
    <workbookView xWindow="-108" yWindow="-108" windowWidth="23256" windowHeight="12456" tabRatio="942" xr2:uid="{5C49F182-59E3-4669-9B6F-2EA5829DE98A}"/>
  </bookViews>
  <sheets>
    <sheet name="Overall Statistics" sheetId="1" r:id="rId1"/>
    <sheet name="Channel Statistics" sheetId="2" r:id="rId2"/>
    <sheet name="PRODUCTION LINE STATS" sheetId="3" r:id="rId3"/>
    <sheet name="YEARLY PRODUCT LAUNCH" sheetId="5" r:id="rId4"/>
    <sheet name="YOY (Revenue)" sheetId="6" r:id="rId5"/>
    <sheet name="YOY (Sales)" sheetId="7" r:id="rId6"/>
    <sheet name="Skus" sheetId="8" r:id="rId7"/>
    <sheet name="Best Sellers(Sales)" sheetId="9" r:id="rId8"/>
    <sheet name="Best Sellers (Revenue)" sheetId="10" r:id="rId9"/>
    <sheet name="COGS STATISTICS" sheetId="11" r:id="rId10"/>
  </sheets>
  <definedNames>
    <definedName name="_xlchart.v1.0" hidden="1">'Overall Statistics'!$A$1:$A$8</definedName>
    <definedName name="_xlchart.v1.1" hidden="1">'Overall Statistics'!$B$1:$B$8</definedName>
    <definedName name="_xlchart.v1.2" hidden="1">'Overall Statistics'!$A$1:$A$8</definedName>
    <definedName name="_xlchart.v1.3" hidden="1">'Overall Statistics'!$B$1:$B$8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<sst xmlns="http://schemas.openxmlformats.org/spreadsheetml/2006/main" count="83" uniqueCount="59">
  <si>
    <t>Net Sales</t>
  </si>
  <si>
    <t>Total Revenue</t>
  </si>
  <si>
    <t>COGS</t>
  </si>
  <si>
    <t>COGS %</t>
  </si>
  <si>
    <t>Gross Margin</t>
  </si>
  <si>
    <t>Gross Profit</t>
  </si>
  <si>
    <t>AUR</t>
  </si>
  <si>
    <t>Total SKUs</t>
  </si>
  <si>
    <t>Channel</t>
  </si>
  <si>
    <t>SKUs</t>
  </si>
  <si>
    <t>Sales</t>
  </si>
  <si>
    <t>CHANNEL 6</t>
  </si>
  <si>
    <t>CHANNEL 7</t>
  </si>
  <si>
    <t>CHANNEL 1</t>
  </si>
  <si>
    <t>CHANNEL 8</t>
  </si>
  <si>
    <t>CHANNEL 3</t>
  </si>
  <si>
    <t>CHANNEL 5</t>
  </si>
  <si>
    <t>CHANNEL 4</t>
  </si>
  <si>
    <t>CHANNEL 2</t>
  </si>
  <si>
    <t>Line Edit</t>
  </si>
  <si>
    <t>On Going</t>
  </si>
  <si>
    <t>1 Shot</t>
  </si>
  <si>
    <t>Un - Categorised</t>
  </si>
  <si>
    <t>Year</t>
  </si>
  <si>
    <t>Number of products Launched</t>
  </si>
  <si>
    <t>Avg Yearly Sale</t>
  </si>
  <si>
    <t>YOY%</t>
  </si>
  <si>
    <t>Skus</t>
  </si>
  <si>
    <t>Out of Stock</t>
  </si>
  <si>
    <t>Low WOS</t>
  </si>
  <si>
    <t>SPF35 Travel Size</t>
  </si>
  <si>
    <t>YES</t>
  </si>
  <si>
    <t>Skin Mist Full Size</t>
  </si>
  <si>
    <t>Eye Cream</t>
  </si>
  <si>
    <t>Serum-Eye</t>
  </si>
  <si>
    <t>Ritual Starter Sets (.com)</t>
  </si>
  <si>
    <t>Unique SKUs</t>
  </si>
  <si>
    <t>Product's Yearly Sales Average</t>
  </si>
  <si>
    <t>SILK-CANVAS</t>
  </si>
  <si>
    <t>N/A</t>
  </si>
  <si>
    <t>WATER-CREAM</t>
  </si>
  <si>
    <t>SEPH-BOTF-2018</t>
  </si>
  <si>
    <t>DS-MASK</t>
  </si>
  <si>
    <t>SILK-CANVAS-TRAVEL</t>
  </si>
  <si>
    <t>SKIN-MIST</t>
  </si>
  <si>
    <t>PC-OIL</t>
  </si>
  <si>
    <t>DP-CLEANSE</t>
  </si>
  <si>
    <t>SKIN-MIST-TRAVEL-V2</t>
  </si>
  <si>
    <t>ESSENCE</t>
  </si>
  <si>
    <t>CHANNEL 3-TSV-JUNE-2018-A305748</t>
  </si>
  <si>
    <t>CHANNEL 3-TSV-JUNE-2017-A294795</t>
  </si>
  <si>
    <t>SILK-CREAM-V2</t>
  </si>
  <si>
    <t>DS-CREAM</t>
  </si>
  <si>
    <t>Average COGS</t>
  </si>
  <si>
    <t>COGS Per SKU</t>
  </si>
  <si>
    <t>Overall Statistics</t>
  </si>
  <si>
    <t>Channel Statistics</t>
  </si>
  <si>
    <t>PRODUCTION LINE STATS</t>
  </si>
  <si>
    <t>YEARLY PRODUCT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</si>
</sst>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Nunito"/>
    </font>
    <font>
      <b/>
      <sz val="10"/>
      <color theme="1"/>
      <name val="Comic Sans MS"/>
      <family val="4"/>
    </font>
    <font>
      <b/>
      <sz val="10"/>
      <color rgb="FFCC4125"/>
      <name val="Comic Sans MS"/>
      <family val="4"/>
    </font>
    <font>
      <sz val="12"/>
      <color theme="1"/>
      <name val="Calibri"/>
      <family val="2"/>
      <scheme val="minor"/>
    </font>
    <font>
      <b/>
      <u/>
      <sz val="10"/>
      <color theme="1"/>
      <name val="Comic Sans MS"/>
      <family val="4"/>
    </font>
    <font>
      <sz val="10"/>
      <color theme="1"/>
      <name val="Comic Sans MS"/>
      <family val="4"/>
    </font>
    <font>
      <sz val="10"/>
      <color rgb="FFFFFF00"/>
      <name val="Comic Sans MS"/>
      <family val="4"/>
    </font>
    <font>
      <sz val="10"/>
      <color rgb="FFFFFF00"/>
      <name val="Nunito"/>
    </font>
    <font>
      <b/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8989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7FC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3" fillId="3" borderId="2" xfId="0" applyNumberFormat="1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center" vertical="center" wrapText="1"/>
    </xf>
    <xf numFmtId="10" fontId="2" fillId="4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4" borderId="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right" vertical="center" wrapText="1"/>
    </xf>
    <xf numFmtId="4" fontId="6" fillId="3" borderId="2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vertical="center" wrapText="1"/>
    </xf>
    <xf numFmtId="4" fontId="6" fillId="4" borderId="2" xfId="0" applyNumberFormat="1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vertical="center" wrapText="1"/>
    </xf>
    <xf numFmtId="4" fontId="6" fillId="4" borderId="4" xfId="0" applyNumberFormat="1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" fontId="3" fillId="3" borderId="16" xfId="0" applyNumberFormat="1" applyFont="1" applyFill="1" applyBorder="1" applyAlignment="1">
      <alignment horizontal="right" vertical="center" wrapText="1"/>
    </xf>
    <xf numFmtId="4" fontId="3" fillId="3" borderId="13" xfId="0" applyNumberFormat="1" applyFont="1" applyFill="1" applyBorder="1" applyAlignment="1">
      <alignment horizontal="right" vertical="center" wrapText="1"/>
    </xf>
    <xf numFmtId="10" fontId="2" fillId="4" borderId="17" xfId="0" applyNumberFormat="1" applyFont="1" applyFill="1" applyBorder="1" applyAlignment="1">
      <alignment horizontal="center" vertical="center" wrapText="1"/>
    </xf>
    <xf numFmtId="10" fontId="2" fillId="4" borderId="15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center" vertical="center" wrapText="1"/>
    </xf>
    <xf numFmtId="4" fontId="1" fillId="3" borderId="7" xfId="0" applyNumberFormat="1" applyFont="1" applyFill="1" applyBorder="1" applyAlignment="1">
      <alignment horizontal="center" vertical="center" wrapText="1"/>
    </xf>
    <xf numFmtId="4" fontId="3" fillId="3" borderId="18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10" fontId="2" fillId="4" borderId="9" xfId="0" applyNumberFormat="1" applyFont="1" applyFill="1" applyBorder="1" applyAlignment="1">
      <alignment horizontal="center" vertical="center" wrapText="1"/>
    </xf>
    <xf numFmtId="10" fontId="2" fillId="4" borderId="11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" fontId="6" fillId="3" borderId="16" xfId="0" applyNumberFormat="1" applyFont="1" applyFill="1" applyBorder="1" applyAlignment="1">
      <alignment horizontal="right" vertical="center" wrapText="1"/>
    </xf>
    <xf numFmtId="4" fontId="6" fillId="3" borderId="20" xfId="0" applyNumberFormat="1" applyFont="1" applyFill="1" applyBorder="1" applyAlignment="1">
      <alignment horizontal="right" vertical="center" wrapText="1"/>
    </xf>
    <xf numFmtId="4" fontId="6" fillId="3" borderId="12" xfId="0" applyNumberFormat="1" applyFont="1" applyFill="1" applyBorder="1" applyAlignment="1">
      <alignment horizontal="center" vertical="center" wrapText="1"/>
    </xf>
    <xf numFmtId="4" fontId="6" fillId="3" borderId="21" xfId="0" applyNumberFormat="1" applyFont="1" applyFill="1" applyBorder="1" applyAlignment="1">
      <alignment horizontal="center" vertical="center" wrapText="1"/>
    </xf>
    <xf numFmtId="4" fontId="6" fillId="3" borderId="13" xfId="0" applyNumberFormat="1" applyFont="1" applyFill="1" applyBorder="1" applyAlignment="1">
      <alignment horizontal="center" vertical="center" wrapText="1"/>
    </xf>
    <xf numFmtId="4" fontId="6" fillId="4" borderId="17" xfId="0" applyNumberFormat="1" applyFont="1" applyFill="1" applyBorder="1" applyAlignment="1">
      <alignment horizontal="right" vertical="center" wrapText="1"/>
    </xf>
    <xf numFmtId="4" fontId="6" fillId="4" borderId="22" xfId="0" applyNumberFormat="1" applyFont="1" applyFill="1" applyBorder="1" applyAlignment="1">
      <alignment horizontal="right" vertical="center" wrapText="1"/>
    </xf>
    <xf numFmtId="4" fontId="6" fillId="4" borderId="14" xfId="0" applyNumberFormat="1" applyFont="1" applyFill="1" applyBorder="1" applyAlignment="1">
      <alignment horizontal="center" vertical="center" wrapText="1"/>
    </xf>
    <xf numFmtId="4" fontId="6" fillId="4" borderId="19" xfId="0" applyNumberFormat="1" applyFont="1" applyFill="1" applyBorder="1" applyAlignment="1">
      <alignment horizontal="center" vertical="center" wrapText="1"/>
    </xf>
    <xf numFmtId="4" fontId="6" fillId="4" borderId="15" xfId="0" applyNumberFormat="1" applyFont="1" applyFill="1" applyBorder="1" applyAlignment="1">
      <alignment horizontal="center" vertical="center" wrapText="1"/>
    </xf>
    <xf numFmtId="4" fontId="6" fillId="4" borderId="16" xfId="0" applyNumberFormat="1" applyFont="1" applyFill="1" applyBorder="1" applyAlignment="1">
      <alignment horizontal="right" vertical="center" wrapText="1"/>
    </xf>
    <xf numFmtId="4" fontId="6" fillId="4" borderId="20" xfId="0" applyNumberFormat="1" applyFont="1" applyFill="1" applyBorder="1" applyAlignment="1">
      <alignment horizontal="right" vertical="center" wrapText="1"/>
    </xf>
    <xf numFmtId="4" fontId="6" fillId="4" borderId="12" xfId="0" applyNumberFormat="1" applyFont="1" applyFill="1" applyBorder="1" applyAlignment="1">
      <alignment horizontal="center" vertical="center" wrapText="1"/>
    </xf>
    <xf numFmtId="4" fontId="6" fillId="4" borderId="21" xfId="0" applyNumberFormat="1" applyFont="1" applyFill="1" applyBorder="1" applyAlignment="1">
      <alignment horizontal="center" vertical="center" wrapText="1"/>
    </xf>
    <xf numFmtId="4" fontId="6" fillId="4" borderId="13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right" vertical="center" wrapText="1"/>
    </xf>
    <xf numFmtId="4" fontId="6" fillId="3" borderId="23" xfId="0" applyNumberFormat="1" applyFont="1" applyFill="1" applyBorder="1" applyAlignment="1">
      <alignment horizontal="right" vertical="center" wrapText="1"/>
    </xf>
    <xf numFmtId="4" fontId="6" fillId="3" borderId="24" xfId="0" applyNumberFormat="1" applyFont="1" applyFill="1" applyBorder="1" applyAlignment="1">
      <alignment horizontal="center" vertical="center" wrapText="1"/>
    </xf>
    <xf numFmtId="4" fontId="6" fillId="3" borderId="10" xfId="0" applyNumberFormat="1" applyFont="1" applyFill="1" applyBorder="1" applyAlignment="1">
      <alignment horizontal="center" vertical="center" wrapText="1"/>
    </xf>
    <xf numFmtId="4" fontId="6" fillId="3" borderId="11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4" fontId="8" fillId="2" borderId="18" xfId="0" applyNumberFormat="1" applyFont="1" applyFill="1" applyBorder="1" applyAlignment="1">
      <alignment horizontal="right" vertical="center" wrapText="1"/>
    </xf>
    <xf numFmtId="4" fontId="8" fillId="2" borderId="7" xfId="0" applyNumberFormat="1" applyFont="1" applyFill="1" applyBorder="1" applyAlignment="1">
      <alignment horizontal="right" vertical="center" wrapText="1"/>
    </xf>
    <xf numFmtId="4" fontId="8" fillId="2" borderId="6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2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4" fontId="1" fillId="3" borderId="2" xfId="0" applyNumberFormat="1" applyFont="1" applyFill="1" applyBorder="1" applyAlignment="1">
      <alignment horizontal="right" vertical="center" wrapText="1"/>
    </xf>
    <xf numFmtId="10" fontId="1" fillId="3" borderId="2" xfId="0" applyNumberFormat="1" applyFont="1" applyFill="1" applyBorder="1" applyAlignment="1">
      <alignment horizontal="right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9" fillId="2" borderId="18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SKUs VS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'Channel Statistics'!$B$1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175-4C49-B97E-4ADBDB0ED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175-4C49-B97E-4ADBDB0ED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175-4C49-B97E-4ADBDB0ED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175-4C49-B97E-4ADBDB0EDC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175-4C49-B97E-4ADBDB0EDC1A}"/>
              </c:ext>
            </c:extLst>
          </c:dPt>
          <c:dPt>
            <c:idx val="5"/>
            <c:bubble3D val="0"/>
            <c:explosion val="2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175-4C49-B97E-4ADBDB0EDC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175-4C49-B97E-4ADBDB0EDC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8175-4C49-B97E-4ADBDB0EDC1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75-4C49-B97E-4ADBDB0EDC1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'Channel Statistics'!$A$2:$A$9</c:f>
              <c:strCache>
                <c:ptCount val="8"/>
                <c:pt idx="0">
                  <c:v>Channel</c:v>
                </c:pt>
                <c:pt idx="1">
                  <c:v>CHANNEL 6</c:v>
                </c:pt>
                <c:pt idx="2">
                  <c:v>CHANNEL 1</c:v>
                </c:pt>
                <c:pt idx="3">
                  <c:v>CHANNEL 7</c:v>
                </c:pt>
                <c:pt idx="4">
                  <c:v>CHANNEL 8</c:v>
                </c:pt>
                <c:pt idx="5">
                  <c:v>CHANNEL 3</c:v>
                </c:pt>
                <c:pt idx="6">
                  <c:v>CHANNEL 5</c:v>
                </c:pt>
                <c:pt idx="7">
                  <c:v>CHANNEL 4</c:v>
                </c:pt>
              </c:strCache>
            </c:strRef>
          </c:cat>
          <c:val>
            <c:numRef>
              <c:f>'Channel Statistics'!$B$2:$B$9</c:f>
              <c:numCache>
                <c:formatCode>General</c:formatCode>
                <c:ptCount val="8"/>
                <c:pt idx="0">
                  <c:v>0</c:v>
                </c:pt>
                <c:pt idx="1">
                  <c:v>340</c:v>
                </c:pt>
                <c:pt idx="2">
                  <c:v>497</c:v>
                </c:pt>
                <c:pt idx="3">
                  <c:v>322</c:v>
                </c:pt>
                <c:pt idx="4">
                  <c:v>52</c:v>
                </c:pt>
                <c:pt idx="5">
                  <c:v>433</c:v>
                </c:pt>
                <c:pt idx="6">
                  <c:v>49</c:v>
                </c:pt>
                <c:pt idx="7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5-4C49-B97E-4ADBDB0EDC1A}"/>
            </c:ext>
          </c:extLst>
        </c:ser>
        <c:ser>
          <c:idx val="1"/>
          <c:order val="1"/>
          <c:tx>
            <c:strRef>
              <c:f>'Channel Statistics'!$C$1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175-4C49-B97E-4ADBDB0ED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8175-4C49-B97E-4ADBDB0ED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8175-4C49-B97E-4ADBDB0ED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8175-4C49-B97E-4ADBDB0EDC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8175-4C49-B97E-4ADBDB0EDC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8175-4C49-B97E-4ADBDB0EDC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8175-4C49-B97E-4ADBDB0EDC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8175-4C49-B97E-4ADBDB0EDC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175-4C49-B97E-4ADBDB0EDC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175-4C49-B97E-4ADBDB0EDC1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175-4C49-B97E-4ADBDB0EDC1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8175-4C49-B97E-4ADBDB0EDC1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175-4C49-B97E-4ADBDB0EDC1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8175-4C49-B97E-4ADBDB0EDC1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175-4C49-B97E-4ADBDB0EDC1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8175-4C49-B97E-4ADBDB0EDC1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'Channel Statistics'!$A$2:$A$9</c:f>
              <c:strCache>
                <c:ptCount val="8"/>
                <c:pt idx="0">
                  <c:v>Channel</c:v>
                </c:pt>
                <c:pt idx="1">
                  <c:v>CHANNEL 6</c:v>
                </c:pt>
                <c:pt idx="2">
                  <c:v>CHANNEL 1</c:v>
                </c:pt>
                <c:pt idx="3">
                  <c:v>CHANNEL 7</c:v>
                </c:pt>
                <c:pt idx="4">
                  <c:v>CHANNEL 8</c:v>
                </c:pt>
                <c:pt idx="5">
                  <c:v>CHANNEL 3</c:v>
                </c:pt>
                <c:pt idx="6">
                  <c:v>CHANNEL 5</c:v>
                </c:pt>
                <c:pt idx="7">
                  <c:v>CHANNEL 4</c:v>
                </c:pt>
              </c:strCache>
            </c:strRef>
          </c:cat>
          <c:val>
            <c:numRef>
              <c:f>'Channel Statistics'!$C$2:$C$9</c:f>
              <c:numCache>
                <c:formatCode>#,##0.00</c:formatCode>
                <c:ptCount val="8"/>
                <c:pt idx="0" formatCode="General">
                  <c:v>0</c:v>
                </c:pt>
                <c:pt idx="1">
                  <c:v>1689123.71</c:v>
                </c:pt>
                <c:pt idx="2">
                  <c:v>1535099.08</c:v>
                </c:pt>
                <c:pt idx="3">
                  <c:v>1474770.6</c:v>
                </c:pt>
                <c:pt idx="4">
                  <c:v>1367419.14</c:v>
                </c:pt>
                <c:pt idx="5">
                  <c:v>1315367.81</c:v>
                </c:pt>
                <c:pt idx="6">
                  <c:v>1249815.3600000001</c:v>
                </c:pt>
                <c:pt idx="7">
                  <c:v>1132033.6399999999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5-4C49-B97E-4ADBDB0EDC1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'PRODUCTION LINE STATS'!$A$4:$A$7</c:f>
              <c:strCache>
                <c:ptCount val="4"/>
                <c:pt idx="0">
                  <c:v>On Going</c:v>
                </c:pt>
                <c:pt idx="1">
                  <c:v>0</c:v>
                </c:pt>
                <c:pt idx="2">
                  <c:v>1 Shot</c:v>
                </c:pt>
                <c:pt idx="3">
                  <c:v>Un - Categorised</c:v>
                </c:pt>
              </c:strCache>
            </c:strRef>
          </c:cat>
          <c:val>
            <c:numRef>
              <c:f>'PRODUCTION LINE STATS'!$B$4:$B$7</c:f>
              <c:numCache>
                <c:formatCode>General</c:formatCode>
                <c:ptCount val="4"/>
                <c:pt idx="0">
                  <c:v>124</c:v>
                </c:pt>
                <c:pt idx="1">
                  <c:v>4</c:v>
                </c:pt>
                <c:pt idx="2">
                  <c:v>146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1-4755-815D-05FC7D26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22540592"/>
        <c:axId val="1822545584"/>
      </c:barChart>
      <c:catAx>
        <c:axId val="182254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45584"/>
        <c:crosses val="autoZero"/>
        <c:auto val="1"/>
        <c:lblAlgn val="ctr"/>
        <c:lblOffset val="100"/>
        <c:noMultiLvlLbl val="0"/>
      </c:catAx>
      <c:valAx>
        <c:axId val="18225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'YEARLY PRODUCT LAUNCH'!$C$3</c:f>
              <c:strCache>
                <c:ptCount val="1"/>
                <c:pt idx="0">
                  <c:v>Number of products Launched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'YEARLY PRODUCT LAUNCH'!$B$4:$B$7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'YEARLY PRODUCT LAUNCH'!$C$4:$C$7</c:f>
              <c:numCache>
                <c:formatCode>General</c:formatCode>
                <c:ptCount val="4"/>
                <c:pt idx="0">
                  <c:v>151</c:v>
                </c:pt>
                <c:pt idx="1">
                  <c:v>14</c:v>
                </c:pt>
                <c:pt idx="2">
                  <c:v>232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6-4105-9585-F0A6F96D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894525680"/>
        <c:axId val="1894527760"/>
      </c:areaChart>
      <c:catAx>
        <c:axId val="18945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27760"/>
        <c:crosses val="autoZero"/>
        <c:auto val="1"/>
        <c:lblAlgn val="ctr"/>
        <c:lblOffset val="100"/>
        <c:noMultiLvlLbl val="0"/>
      </c:catAx>
      <c:valAx>
        <c:axId val="189452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OVERALL REPORT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OVERALL REPORT</a:t>
          </a:r>
        </a:p>
      </cx:txPr>
    </cx:title>
    <cx:plotArea>
      <cx:plotAreaRegion>
        <cx:series layoutId="clusteredColumn" uniqueId="{8C72DE55-6F62-4301-B318-44F21C0A6DCE}">
          <cx:dataId val="0"/>
          <cx:layoutPr>
            <cx:aggregation/>
          </cx:layoutPr>
          <cx:axisId val="1"/>
        </cx:series>
        <cx:series layoutId="paretoLine" ownerIdx="0" uniqueId="{904B9E30-4D5B-459F-B5EF-6CB1C8BEB8D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45720</xdr:rowOff>
    </xdr:from>
    <xdr:to>
      <xdr:col>8</xdr:col>
      <xdr:colOff>601980</xdr:colOff>
      <xdr:row>12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01E448-0FB8-F175-6E98-13821381D6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2880" y="45720"/>
              <a:ext cx="4130040" cy="235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72390</xdr:rowOff>
    </xdr:from>
    <xdr:to>
      <xdr:col>11</xdr:col>
      <xdr:colOff>91440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C3442-483D-3DEC-74C0-61052C77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41910</xdr:rowOff>
    </xdr:from>
    <xdr:to>
      <xdr:col>10</xdr:col>
      <xdr:colOff>601980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7A33B-EA1E-7009-0DE4-3BA149BB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7</xdr:row>
      <xdr:rowOff>179070</xdr:rowOff>
    </xdr:from>
    <xdr:to>
      <xdr:col>2</xdr:col>
      <xdr:colOff>1927860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52F-84E5-F372-FFC8-21F15B2B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4</xdr:row>
      <xdr:rowOff>0</xdr:rowOff>
    </xdr:from>
    <xdr:to>
      <xdr:col>3</xdr:col>
      <xdr:colOff>876300</xdr:colOff>
      <xdr:row>21</xdr:row>
      <xdr:rowOff>63205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2350C-85A2-8858-2E87-D23D9A8A5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845820"/>
          <a:ext cx="3916680" cy="3172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472440</xdr:colOff>
      <xdr:row>4</xdr:row>
      <xdr:rowOff>7620</xdr:rowOff>
    </xdr:from>
    <xdr:to>
      <xdr:col>4</xdr:col>
      <xdr:colOff>91440</xdr:colOff>
      <xdr:row>16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C41E0-1360-8AE2-799D-D7D2823F5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" y="853440"/>
          <a:ext cx="2811780" cy="2270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19792</xdr:colOff>
      <xdr:row>0</xdr:row>
      <xdr:rowOff>43133</xdr:rowOff>
    </xdr:from>
    <xdr:to>
      <xdr:col>17</xdr:col>
      <xdr:colOff>396337</xdr:colOff>
      <xdr:row>22</xdr:row>
      <xdr:rowOff>82334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F46B5-DEE2-3484-82BD-DEF068B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117" y="43133"/>
          <a:ext cx="5898571" cy="439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73806</xdr:colOff>
      <xdr:row>0</xdr:row>
      <xdr:rowOff>0</xdr:rowOff>
    </xdr:from>
    <xdr:to>
      <xdr:col>17</xdr:col>
      <xdr:colOff>426720</xdr:colOff>
      <xdr:row>15</xdr:row>
      <xdr:rowOff>68579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A76E1-AEC0-720A-C133-38660727D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286" y="0"/>
          <a:ext cx="5839314" cy="397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7B00-F7EB-4EEA-AB30-93B7A4FE206F}">
  <dimension ref="A1:B10"/>
  <sheetViews>
    <sheetView tabSelected="1" workbookViewId="0">
      <selection activeCell="E16" sqref="E16"/>
    </sheetView>
  </sheetViews>
  <sheetFormatPr defaultRowHeight="14.4" x14ac:dyDescent="0.3"/>
  <cols>
    <col min="1" max="1" width="22.44140625" customWidth="1"/>
    <col min="2" max="2" width="33.88671875" customWidth="1"/>
  </cols>
  <sheetData>
    <row r="1" spans="1:2" x14ac:dyDescent="0.3">
      <c r="A1" s="100" t="s">
        <v>55</v>
      </c>
      <c r="B1" s="101"/>
    </row>
    <row r="2" spans="1:2" ht="15" thickBot="1" x14ac:dyDescent="0.35">
      <c r="A2" s="102"/>
      <c r="B2" s="103"/>
    </row>
    <row r="3" spans="1:2" ht="15.6" thickBot="1" x14ac:dyDescent="0.35">
      <c r="A3" s="91" t="s">
        <v>0</v>
      </c>
      <c r="B3" s="92">
        <v>10713364.109999999</v>
      </c>
    </row>
    <row r="4" spans="1:2" ht="15.6" thickBot="1" x14ac:dyDescent="0.35">
      <c r="A4" s="93" t="s">
        <v>1</v>
      </c>
      <c r="B4" s="94">
        <v>261581823.31999999</v>
      </c>
    </row>
    <row r="5" spans="1:2" ht="15.6" thickBot="1" x14ac:dyDescent="0.35">
      <c r="A5" s="91" t="s">
        <v>2</v>
      </c>
      <c r="B5" s="92">
        <v>8501317.8900000006</v>
      </c>
    </row>
    <row r="6" spans="1:2" ht="15.6" thickBot="1" x14ac:dyDescent="0.35">
      <c r="A6" s="93" t="s">
        <v>3</v>
      </c>
      <c r="B6" s="95">
        <v>3.2500000000000001E-2</v>
      </c>
    </row>
    <row r="7" spans="1:2" ht="15.6" thickBot="1" x14ac:dyDescent="0.35">
      <c r="A7" s="91" t="s">
        <v>4</v>
      </c>
      <c r="B7" s="96">
        <v>0.96750000000000003</v>
      </c>
    </row>
    <row r="8" spans="1:2" ht="15.6" thickBot="1" x14ac:dyDescent="0.35">
      <c r="A8" s="93" t="s">
        <v>5</v>
      </c>
      <c r="B8" s="94">
        <v>253080505.43000001</v>
      </c>
    </row>
    <row r="9" spans="1:2" ht="15.6" thickBot="1" x14ac:dyDescent="0.35">
      <c r="A9" s="91" t="s">
        <v>6</v>
      </c>
      <c r="B9" s="97">
        <v>24.42</v>
      </c>
    </row>
    <row r="10" spans="1:2" ht="15.6" thickBot="1" x14ac:dyDescent="0.35">
      <c r="A10" s="98" t="s">
        <v>7</v>
      </c>
      <c r="B10" s="99">
        <v>657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AFF-974F-412F-885C-B55B3820B9A7}">
  <dimension ref="A1:H2"/>
  <sheetViews>
    <sheetView workbookViewId="0">
      <selection activeCell="H4" sqref="H4"/>
    </sheetView>
  </sheetViews>
  <sheetFormatPr defaultRowHeight="14.4" x14ac:dyDescent="0.3"/>
  <sheetData>
    <row r="1" spans="1:8" ht="17.399999999999999" thickBot="1" x14ac:dyDescent="0.35">
      <c r="A1" s="81" t="s">
        <v>53</v>
      </c>
      <c r="B1" s="82"/>
      <c r="C1" s="40" t="s">
        <v>10</v>
      </c>
      <c r="D1" s="41"/>
      <c r="E1" s="83" t="s">
        <v>54</v>
      </c>
      <c r="F1" s="84"/>
      <c r="G1" s="84"/>
      <c r="H1" s="85"/>
    </row>
    <row r="2" spans="1:8" ht="16.8" thickBot="1" x14ac:dyDescent="0.35">
      <c r="A2" s="86">
        <v>24.39</v>
      </c>
      <c r="B2" s="87"/>
      <c r="C2" s="88">
        <v>4455437.2300000004</v>
      </c>
      <c r="D2" s="89"/>
      <c r="E2" s="88">
        <v>36589046.950000003</v>
      </c>
      <c r="F2" s="90"/>
      <c r="G2" s="90"/>
      <c r="H2" s="89"/>
    </row>
  </sheetData>
  <mergeCells count="6">
    <mergeCell ref="A1:B1"/>
    <mergeCell ref="C1:D1"/>
    <mergeCell ref="E1:H1"/>
    <mergeCell ref="A2:B2"/>
    <mergeCell ref="C2:D2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733B-3B55-485B-9CF5-EDE1357533FF}">
  <dimension ref="A1:C10"/>
  <sheetViews>
    <sheetView workbookViewId="0">
      <selection activeCell="K21" sqref="K21"/>
    </sheetView>
  </sheetViews>
  <sheetFormatPr defaultRowHeight="14.4" x14ac:dyDescent="0.3"/>
  <cols>
    <col min="1" max="1" width="15.88671875" customWidth="1"/>
    <col min="2" max="2" width="18.77734375" customWidth="1"/>
    <col min="3" max="3" width="21.77734375" customWidth="1"/>
  </cols>
  <sheetData>
    <row r="1" spans="1:3" ht="20.399999999999999" thickBot="1" x14ac:dyDescent="0.55000000000000004">
      <c r="A1" s="108" t="s">
        <v>56</v>
      </c>
      <c r="B1" s="109"/>
      <c r="C1" s="110"/>
    </row>
    <row r="2" spans="1:3" ht="16.8" thickBot="1" x14ac:dyDescent="0.35">
      <c r="A2" s="104" t="s">
        <v>8</v>
      </c>
      <c r="B2" s="105" t="s">
        <v>9</v>
      </c>
      <c r="C2" s="105" t="s">
        <v>10</v>
      </c>
    </row>
    <row r="3" spans="1:3" ht="16.8" thickBot="1" x14ac:dyDescent="0.35">
      <c r="A3" s="17" t="s">
        <v>11</v>
      </c>
      <c r="B3" s="28">
        <v>340</v>
      </c>
      <c r="C3" s="27">
        <v>1689123.71</v>
      </c>
    </row>
    <row r="4" spans="1:3" ht="16.8" thickBot="1" x14ac:dyDescent="0.35">
      <c r="A4" s="15" t="s">
        <v>13</v>
      </c>
      <c r="B4" s="24">
        <v>497</v>
      </c>
      <c r="C4" s="25">
        <v>1535099.08</v>
      </c>
    </row>
    <row r="5" spans="1:3" ht="16.8" thickBot="1" x14ac:dyDescent="0.35">
      <c r="A5" s="17" t="s">
        <v>12</v>
      </c>
      <c r="B5" s="28">
        <v>322</v>
      </c>
      <c r="C5" s="27">
        <v>1474770.6</v>
      </c>
    </row>
    <row r="6" spans="1:3" ht="16.8" thickBot="1" x14ac:dyDescent="0.35">
      <c r="A6" s="15" t="s">
        <v>14</v>
      </c>
      <c r="B6" s="24">
        <v>52</v>
      </c>
      <c r="C6" s="25">
        <v>1367419.14</v>
      </c>
    </row>
    <row r="7" spans="1:3" ht="16.8" thickBot="1" x14ac:dyDescent="0.35">
      <c r="A7" s="17" t="s">
        <v>15</v>
      </c>
      <c r="B7" s="28">
        <v>433</v>
      </c>
      <c r="C7" s="27">
        <v>1315367.81</v>
      </c>
    </row>
    <row r="8" spans="1:3" ht="16.8" thickBot="1" x14ac:dyDescent="0.35">
      <c r="A8" s="15" t="s">
        <v>16</v>
      </c>
      <c r="B8" s="24">
        <v>49</v>
      </c>
      <c r="C8" s="25">
        <v>1249815.3600000001</v>
      </c>
    </row>
    <row r="9" spans="1:3" ht="16.8" thickBot="1" x14ac:dyDescent="0.35">
      <c r="A9" s="17" t="s">
        <v>17</v>
      </c>
      <c r="B9" s="28">
        <v>338</v>
      </c>
      <c r="C9" s="27">
        <v>1132033.6399999999</v>
      </c>
    </row>
    <row r="10" spans="1:3" ht="16.8" thickBot="1" x14ac:dyDescent="0.35">
      <c r="A10" s="19" t="s">
        <v>18</v>
      </c>
      <c r="B10" s="106">
        <v>320</v>
      </c>
      <c r="C10" s="107">
        <v>1085683.0900000001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4E21-4F50-4D22-9C09-05E99F40F814}">
  <dimension ref="A1:B7"/>
  <sheetViews>
    <sheetView workbookViewId="0">
      <selection activeCell="M14" sqref="M14"/>
    </sheetView>
  </sheetViews>
  <sheetFormatPr defaultRowHeight="14.4" x14ac:dyDescent="0.3"/>
  <cols>
    <col min="1" max="1" width="19.33203125" customWidth="1"/>
    <col min="2" max="2" width="29.5546875" customWidth="1"/>
  </cols>
  <sheetData>
    <row r="1" spans="1:2" x14ac:dyDescent="0.3">
      <c r="A1" s="113" t="s">
        <v>57</v>
      </c>
      <c r="B1" s="114"/>
    </row>
    <row r="2" spans="1:2" ht="15" thickBot="1" x14ac:dyDescent="0.35">
      <c r="A2" s="115"/>
      <c r="B2" s="116"/>
    </row>
    <row r="3" spans="1:2" ht="16.8" thickBot="1" x14ac:dyDescent="0.35">
      <c r="A3" s="104" t="s">
        <v>19</v>
      </c>
      <c r="B3" s="105" t="s">
        <v>9</v>
      </c>
    </row>
    <row r="4" spans="1:2" ht="16.8" thickBot="1" x14ac:dyDescent="0.35">
      <c r="A4" s="15" t="s">
        <v>20</v>
      </c>
      <c r="B4" s="16">
        <v>124</v>
      </c>
    </row>
    <row r="5" spans="1:2" ht="16.8" thickBot="1" x14ac:dyDescent="0.35">
      <c r="A5" s="17">
        <v>0</v>
      </c>
      <c r="B5" s="18">
        <v>4</v>
      </c>
    </row>
    <row r="6" spans="1:2" ht="16.8" thickBot="1" x14ac:dyDescent="0.35">
      <c r="A6" s="15" t="s">
        <v>21</v>
      </c>
      <c r="B6" s="16">
        <v>146</v>
      </c>
    </row>
    <row r="7" spans="1:2" ht="16.8" thickBot="1" x14ac:dyDescent="0.35">
      <c r="A7" s="111" t="s">
        <v>22</v>
      </c>
      <c r="B7" s="112">
        <v>157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2A65-F4C2-4192-B51D-C910E154CEC9}">
  <dimension ref="A1:C7"/>
  <sheetViews>
    <sheetView workbookViewId="0">
      <selection activeCell="K18" sqref="K18"/>
    </sheetView>
  </sheetViews>
  <sheetFormatPr defaultRowHeight="14.4" x14ac:dyDescent="0.3"/>
  <cols>
    <col min="1" max="1" width="25.21875" customWidth="1"/>
    <col min="2" max="2" width="22.6640625" customWidth="1"/>
    <col min="3" max="3" width="39.6640625" customWidth="1"/>
  </cols>
  <sheetData>
    <row r="1" spans="1:3" x14ac:dyDescent="0.3">
      <c r="A1" s="113" t="s">
        <v>58</v>
      </c>
      <c r="B1" s="117"/>
      <c r="C1" s="114"/>
    </row>
    <row r="2" spans="1:3" ht="15" thickBot="1" x14ac:dyDescent="0.35">
      <c r="A2" s="115"/>
      <c r="B2" s="118"/>
      <c r="C2" s="116"/>
    </row>
    <row r="3" spans="1:3" ht="16.8" thickBot="1" x14ac:dyDescent="0.35">
      <c r="A3" s="111" t="s">
        <v>10</v>
      </c>
      <c r="B3" s="112" t="s">
        <v>23</v>
      </c>
      <c r="C3" s="112" t="s">
        <v>24</v>
      </c>
    </row>
    <row r="4" spans="1:3" ht="16.8" thickBot="1" x14ac:dyDescent="0.35">
      <c r="A4" s="15">
        <v>2221403.9019999998</v>
      </c>
      <c r="B4" s="16">
        <v>2016</v>
      </c>
      <c r="C4" s="16">
        <v>151</v>
      </c>
    </row>
    <row r="5" spans="1:3" ht="16.8" thickBot="1" x14ac:dyDescent="0.35">
      <c r="A5" s="17">
        <v>398633.2635</v>
      </c>
      <c r="B5" s="18">
        <v>2017</v>
      </c>
      <c r="C5" s="18">
        <v>14</v>
      </c>
    </row>
    <row r="6" spans="1:3" ht="16.8" thickBot="1" x14ac:dyDescent="0.35">
      <c r="A6" s="15">
        <v>459670.098</v>
      </c>
      <c r="B6" s="16">
        <v>2018</v>
      </c>
      <c r="C6" s="16">
        <v>232</v>
      </c>
    </row>
    <row r="7" spans="1:3" ht="16.8" thickBot="1" x14ac:dyDescent="0.35">
      <c r="A7" s="111">
        <v>1375729.963</v>
      </c>
      <c r="B7" s="112">
        <v>2019</v>
      </c>
      <c r="C7" s="112">
        <v>33</v>
      </c>
    </row>
  </sheetData>
  <mergeCells count="1">
    <mergeCell ref="A1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1578-BCF3-4C38-BD4D-FD5E43186D89}">
  <dimension ref="A1:F3"/>
  <sheetViews>
    <sheetView workbookViewId="0">
      <selection activeCell="J41" sqref="J41"/>
    </sheetView>
  </sheetViews>
  <sheetFormatPr defaultRowHeight="14.4" x14ac:dyDescent="0.3"/>
  <cols>
    <col min="1" max="1" width="20.5546875" customWidth="1"/>
    <col min="2" max="2" width="27" customWidth="1"/>
    <col min="3" max="3" width="15.6640625" customWidth="1"/>
    <col min="4" max="4" width="20.44140625" customWidth="1"/>
    <col min="6" max="6" width="13.5546875" customWidth="1"/>
  </cols>
  <sheetData>
    <row r="1" spans="1:6" ht="17.399999999999999" thickBot="1" x14ac:dyDescent="0.35">
      <c r="A1" s="1">
        <v>2017</v>
      </c>
      <c r="B1" s="2">
        <v>2018</v>
      </c>
      <c r="C1" s="32">
        <v>2019</v>
      </c>
      <c r="D1" s="33"/>
      <c r="E1" s="32" t="s">
        <v>25</v>
      </c>
      <c r="F1" s="33"/>
    </row>
    <row r="2" spans="1:6" ht="17.399999999999999" thickBot="1" x14ac:dyDescent="0.35">
      <c r="A2" s="3">
        <v>68066782.560000002</v>
      </c>
      <c r="B2" s="4">
        <v>125048999.45999999</v>
      </c>
      <c r="C2" s="34">
        <v>69611876.909999996</v>
      </c>
      <c r="D2" s="35"/>
      <c r="E2" s="34">
        <v>64371927.340000004</v>
      </c>
      <c r="F2" s="35"/>
    </row>
    <row r="3" spans="1:6" ht="17.399999999999999" thickBot="1" x14ac:dyDescent="0.35">
      <c r="A3" s="5" t="s">
        <v>26</v>
      </c>
      <c r="B3" s="6">
        <v>0.83720000000000006</v>
      </c>
      <c r="C3" s="36">
        <v>-0.44330000000000003</v>
      </c>
      <c r="D3" s="37"/>
      <c r="E3" s="38"/>
      <c r="F3" s="39"/>
    </row>
  </sheetData>
  <mergeCells count="6"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9AF0-8967-4858-B1F0-CF4E77CF4FE7}">
  <dimension ref="A1:F3"/>
  <sheetViews>
    <sheetView workbookViewId="0">
      <selection activeCell="C8" sqref="C8"/>
    </sheetView>
  </sheetViews>
  <sheetFormatPr defaultRowHeight="14.4" x14ac:dyDescent="0.3"/>
  <cols>
    <col min="1" max="1" width="17.33203125" customWidth="1"/>
    <col min="2" max="2" width="18.88671875" customWidth="1"/>
    <col min="3" max="3" width="18.77734375" customWidth="1"/>
    <col min="6" max="6" width="15.44140625" customWidth="1"/>
  </cols>
  <sheetData>
    <row r="1" spans="1:6" ht="17.399999999999999" thickBot="1" x14ac:dyDescent="0.35">
      <c r="A1" s="7">
        <v>2017</v>
      </c>
      <c r="B1" s="8">
        <v>2018</v>
      </c>
      <c r="C1" s="40">
        <v>2019</v>
      </c>
      <c r="D1" s="41"/>
      <c r="E1" s="40" t="s">
        <v>25</v>
      </c>
      <c r="F1" s="41"/>
    </row>
    <row r="2" spans="1:6" ht="17.399999999999999" thickBot="1" x14ac:dyDescent="0.35">
      <c r="A2" s="9">
        <v>1098214.72</v>
      </c>
      <c r="B2" s="10">
        <v>2402803.7599999998</v>
      </c>
      <c r="C2" s="42">
        <v>1452704</v>
      </c>
      <c r="D2" s="43"/>
      <c r="E2" s="44">
        <v>1167006.1599999999</v>
      </c>
      <c r="F2" s="45"/>
    </row>
    <row r="3" spans="1:6" ht="17.399999999999999" thickBot="1" x14ac:dyDescent="0.35">
      <c r="A3" s="11" t="s">
        <v>26</v>
      </c>
      <c r="B3" s="12">
        <v>1.1879</v>
      </c>
      <c r="C3" s="46">
        <v>-0.39539999999999997</v>
      </c>
      <c r="D3" s="47"/>
      <c r="E3" s="48"/>
      <c r="F3" s="49"/>
    </row>
  </sheetData>
  <mergeCells count="6"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FB93-86DA-4EC5-B96A-3B5A1F8DBD78}">
  <dimension ref="A1:D6"/>
  <sheetViews>
    <sheetView workbookViewId="0">
      <selection sqref="A1:XFD1"/>
    </sheetView>
  </sheetViews>
  <sheetFormatPr defaultRowHeight="14.4" x14ac:dyDescent="0.3"/>
  <cols>
    <col min="1" max="1" width="27.88671875" customWidth="1"/>
    <col min="2" max="2" width="23.33203125" customWidth="1"/>
  </cols>
  <sheetData>
    <row r="1" spans="1:4" ht="17.399999999999999" thickBot="1" x14ac:dyDescent="0.35">
      <c r="A1" s="13" t="s">
        <v>27</v>
      </c>
      <c r="B1" s="14" t="s">
        <v>28</v>
      </c>
      <c r="C1" s="40" t="s">
        <v>29</v>
      </c>
      <c r="D1" s="41"/>
    </row>
    <row r="2" spans="1:4" ht="16.8" thickBot="1" x14ac:dyDescent="0.35">
      <c r="A2" s="15" t="s">
        <v>30</v>
      </c>
      <c r="B2" s="16" t="s">
        <v>31</v>
      </c>
      <c r="C2" s="50"/>
      <c r="D2" s="51"/>
    </row>
    <row r="3" spans="1:4" ht="16.8" thickBot="1" x14ac:dyDescent="0.35">
      <c r="A3" s="17" t="s">
        <v>32</v>
      </c>
      <c r="B3" s="18" t="s">
        <v>31</v>
      </c>
      <c r="C3" s="52"/>
      <c r="D3" s="53"/>
    </row>
    <row r="4" spans="1:4" ht="16.8" thickBot="1" x14ac:dyDescent="0.35">
      <c r="A4" s="15" t="s">
        <v>33</v>
      </c>
      <c r="B4" s="16" t="s">
        <v>31</v>
      </c>
      <c r="C4" s="54"/>
      <c r="D4" s="55"/>
    </row>
    <row r="5" spans="1:4" ht="16.8" thickBot="1" x14ac:dyDescent="0.35">
      <c r="A5" s="17" t="s">
        <v>34</v>
      </c>
      <c r="B5" s="18" t="s">
        <v>31</v>
      </c>
      <c r="C5" s="52"/>
      <c r="D5" s="53"/>
    </row>
    <row r="6" spans="1:4" ht="16.8" thickBot="1" x14ac:dyDescent="0.35">
      <c r="A6" s="19" t="s">
        <v>35</v>
      </c>
      <c r="B6" s="20"/>
      <c r="C6" s="56" t="s">
        <v>31</v>
      </c>
      <c r="D6" s="57"/>
    </row>
  </sheetData>
  <mergeCells count="6"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BA1F-7F55-49F7-AD4F-BA624D847D85}">
  <dimension ref="A1:H11"/>
  <sheetViews>
    <sheetView zoomScale="77" zoomScaleNormal="77" workbookViewId="0">
      <selection activeCell="I2" sqref="I2"/>
    </sheetView>
  </sheetViews>
  <sheetFormatPr defaultRowHeight="14.4" x14ac:dyDescent="0.3"/>
  <cols>
    <col min="1" max="1" width="29.88671875" customWidth="1"/>
    <col min="2" max="2" width="20.6640625" customWidth="1"/>
    <col min="3" max="3" width="22.33203125" customWidth="1"/>
  </cols>
  <sheetData>
    <row r="1" spans="1:8" ht="17.399999999999999" thickBot="1" x14ac:dyDescent="0.35">
      <c r="A1" s="21" t="s">
        <v>36</v>
      </c>
      <c r="B1" s="22">
        <v>2017</v>
      </c>
      <c r="C1" s="22">
        <v>2018</v>
      </c>
      <c r="D1" s="73">
        <v>2019</v>
      </c>
      <c r="E1" s="74"/>
      <c r="F1" s="40" t="s">
        <v>37</v>
      </c>
      <c r="G1" s="75"/>
      <c r="H1" s="41"/>
    </row>
    <row r="2" spans="1:8" ht="16.8" thickBot="1" x14ac:dyDescent="0.35">
      <c r="A2" s="23" t="s">
        <v>38</v>
      </c>
      <c r="B2" s="24" t="s">
        <v>39</v>
      </c>
      <c r="C2" s="25">
        <v>240760.26</v>
      </c>
      <c r="D2" s="76">
        <v>106124</v>
      </c>
      <c r="E2" s="77"/>
      <c r="F2" s="78">
        <v>173442.13</v>
      </c>
      <c r="G2" s="79"/>
      <c r="H2" s="80"/>
    </row>
    <row r="3" spans="1:8" ht="16.8" thickBot="1" x14ac:dyDescent="0.35">
      <c r="A3" s="26" t="s">
        <v>40</v>
      </c>
      <c r="B3" s="27">
        <v>98024.57</v>
      </c>
      <c r="C3" s="27">
        <v>247044.28</v>
      </c>
      <c r="D3" s="68">
        <v>131653</v>
      </c>
      <c r="E3" s="69"/>
      <c r="F3" s="70">
        <v>158907.28</v>
      </c>
      <c r="G3" s="71"/>
      <c r="H3" s="72"/>
    </row>
    <row r="4" spans="1:8" ht="16.8" thickBot="1" x14ac:dyDescent="0.35">
      <c r="A4" s="23" t="s">
        <v>41</v>
      </c>
      <c r="B4" s="24" t="s">
        <v>39</v>
      </c>
      <c r="C4" s="25">
        <v>157538.95000000001</v>
      </c>
      <c r="D4" s="58">
        <v>95885</v>
      </c>
      <c r="E4" s="59"/>
      <c r="F4" s="60">
        <v>126711.98</v>
      </c>
      <c r="G4" s="61"/>
      <c r="H4" s="62"/>
    </row>
    <row r="5" spans="1:8" ht="16.8" thickBot="1" x14ac:dyDescent="0.35">
      <c r="A5" s="26" t="s">
        <v>42</v>
      </c>
      <c r="B5" s="28" t="s">
        <v>39</v>
      </c>
      <c r="C5" s="27">
        <v>93214.63</v>
      </c>
      <c r="D5" s="68">
        <v>78818</v>
      </c>
      <c r="E5" s="69"/>
      <c r="F5" s="70">
        <v>86016.320000000007</v>
      </c>
      <c r="G5" s="71"/>
      <c r="H5" s="72"/>
    </row>
    <row r="6" spans="1:8" ht="16.8" thickBot="1" x14ac:dyDescent="0.35">
      <c r="A6" s="23" t="s">
        <v>43</v>
      </c>
      <c r="B6" s="24" t="s">
        <v>39</v>
      </c>
      <c r="C6" s="24">
        <v>481</v>
      </c>
      <c r="D6" s="58">
        <v>146017</v>
      </c>
      <c r="E6" s="59"/>
      <c r="F6" s="60">
        <v>73249</v>
      </c>
      <c r="G6" s="61"/>
      <c r="H6" s="62"/>
    </row>
    <row r="7" spans="1:8" ht="16.8" thickBot="1" x14ac:dyDescent="0.35">
      <c r="A7" s="26" t="s">
        <v>44</v>
      </c>
      <c r="B7" s="27">
        <v>78084</v>
      </c>
      <c r="C7" s="27">
        <v>99592</v>
      </c>
      <c r="D7" s="68">
        <v>38626</v>
      </c>
      <c r="E7" s="69"/>
      <c r="F7" s="70">
        <v>72100.67</v>
      </c>
      <c r="G7" s="71"/>
      <c r="H7" s="72"/>
    </row>
    <row r="8" spans="1:8" ht="16.8" thickBot="1" x14ac:dyDescent="0.35">
      <c r="A8" s="23" t="s">
        <v>45</v>
      </c>
      <c r="B8" s="25">
        <v>61632</v>
      </c>
      <c r="C8" s="25">
        <v>92036.81</v>
      </c>
      <c r="D8" s="58">
        <v>42778</v>
      </c>
      <c r="E8" s="59"/>
      <c r="F8" s="60">
        <v>65482.27</v>
      </c>
      <c r="G8" s="61"/>
      <c r="H8" s="62"/>
    </row>
    <row r="9" spans="1:8" ht="16.8" thickBot="1" x14ac:dyDescent="0.35">
      <c r="A9" s="26" t="s">
        <v>46</v>
      </c>
      <c r="B9" s="27">
        <v>1868</v>
      </c>
      <c r="C9" s="27">
        <v>125281.13</v>
      </c>
      <c r="D9" s="68">
        <v>66958</v>
      </c>
      <c r="E9" s="69"/>
      <c r="F9" s="70">
        <v>64702.38</v>
      </c>
      <c r="G9" s="71"/>
      <c r="H9" s="72"/>
    </row>
    <row r="10" spans="1:8" ht="16.8" thickBot="1" x14ac:dyDescent="0.35">
      <c r="A10" s="23" t="s">
        <v>47</v>
      </c>
      <c r="B10" s="25">
        <v>26563</v>
      </c>
      <c r="C10" s="25">
        <v>92243</v>
      </c>
      <c r="D10" s="58">
        <v>41566</v>
      </c>
      <c r="E10" s="59"/>
      <c r="F10" s="60">
        <v>53457.33</v>
      </c>
      <c r="G10" s="61"/>
      <c r="H10" s="62"/>
    </row>
    <row r="11" spans="1:8" ht="16.8" thickBot="1" x14ac:dyDescent="0.35">
      <c r="A11" s="29" t="s">
        <v>48</v>
      </c>
      <c r="B11" s="30">
        <v>47454.33</v>
      </c>
      <c r="C11" s="30">
        <v>60626.12</v>
      </c>
      <c r="D11" s="63">
        <v>30464</v>
      </c>
      <c r="E11" s="64"/>
      <c r="F11" s="65">
        <v>46181.48</v>
      </c>
      <c r="G11" s="66"/>
      <c r="H11" s="67"/>
    </row>
  </sheetData>
  <mergeCells count="22">
    <mergeCell ref="D1:E1"/>
    <mergeCell ref="F1:H1"/>
    <mergeCell ref="D2:E2"/>
    <mergeCell ref="F2:H2"/>
    <mergeCell ref="D3:E3"/>
    <mergeCell ref="F3:H3"/>
    <mergeCell ref="D4:E4"/>
    <mergeCell ref="F4:H4"/>
    <mergeCell ref="D5:E5"/>
    <mergeCell ref="F5:H5"/>
    <mergeCell ref="D6:E6"/>
    <mergeCell ref="F6:H6"/>
    <mergeCell ref="D10:E10"/>
    <mergeCell ref="F10:H10"/>
    <mergeCell ref="D11:E11"/>
    <mergeCell ref="F11:H11"/>
    <mergeCell ref="D7:E7"/>
    <mergeCell ref="F7:H7"/>
    <mergeCell ref="D8:E8"/>
    <mergeCell ref="F8:H8"/>
    <mergeCell ref="D9:E9"/>
    <mergeCell ref="F9:H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DF8C-E5D4-41F9-9313-123ED97663BA}">
  <dimension ref="A1:H11"/>
  <sheetViews>
    <sheetView workbookViewId="0">
      <selection activeCell="E15" sqref="E15"/>
    </sheetView>
  </sheetViews>
  <sheetFormatPr defaultRowHeight="14.4" x14ac:dyDescent="0.3"/>
  <cols>
    <col min="1" max="1" width="23.33203125" customWidth="1"/>
    <col min="2" max="2" width="20.109375" customWidth="1"/>
    <col min="3" max="3" width="23.6640625" customWidth="1"/>
  </cols>
  <sheetData>
    <row r="1" spans="1:8" ht="17.399999999999999" thickBot="1" x14ac:dyDescent="0.35">
      <c r="A1" s="21" t="s">
        <v>36</v>
      </c>
      <c r="B1" s="22">
        <v>2017</v>
      </c>
      <c r="C1" s="22">
        <v>2018</v>
      </c>
      <c r="D1" s="73">
        <v>2019</v>
      </c>
      <c r="E1" s="74"/>
      <c r="F1" s="40" t="s">
        <v>37</v>
      </c>
      <c r="G1" s="75"/>
      <c r="H1" s="41"/>
    </row>
    <row r="2" spans="1:8" ht="16.8" thickBot="1" x14ac:dyDescent="0.35">
      <c r="A2" s="23" t="s">
        <v>40</v>
      </c>
      <c r="B2" s="25">
        <v>6307969.2000000002</v>
      </c>
      <c r="C2" s="25">
        <v>15816953.99</v>
      </c>
      <c r="D2" s="76">
        <v>8501405.8800000008</v>
      </c>
      <c r="E2" s="77"/>
      <c r="F2" s="78">
        <v>10208776.35</v>
      </c>
      <c r="G2" s="79"/>
      <c r="H2" s="80"/>
    </row>
    <row r="3" spans="1:8" ht="33" customHeight="1" thickBot="1" x14ac:dyDescent="0.35">
      <c r="A3" s="26" t="s">
        <v>38</v>
      </c>
      <c r="B3" s="28" t="s">
        <v>39</v>
      </c>
      <c r="C3" s="27">
        <v>11633524.57</v>
      </c>
      <c r="D3" s="68">
        <v>5318012.79</v>
      </c>
      <c r="E3" s="69"/>
      <c r="F3" s="70">
        <v>8475768.6799999997</v>
      </c>
      <c r="G3" s="71"/>
      <c r="H3" s="72"/>
    </row>
    <row r="4" spans="1:8" ht="33" thickBot="1" x14ac:dyDescent="0.35">
      <c r="A4" s="23" t="s">
        <v>49</v>
      </c>
      <c r="B4" s="24" t="s">
        <v>39</v>
      </c>
      <c r="C4" s="25">
        <v>8661282</v>
      </c>
      <c r="D4" s="58">
        <v>1075726.92</v>
      </c>
      <c r="E4" s="59"/>
      <c r="F4" s="60">
        <v>4868504.46</v>
      </c>
      <c r="G4" s="61"/>
      <c r="H4" s="62"/>
    </row>
    <row r="5" spans="1:8" ht="33" thickBot="1" x14ac:dyDescent="0.35">
      <c r="A5" s="26" t="s">
        <v>48</v>
      </c>
      <c r="B5" s="27">
        <v>4260280.74</v>
      </c>
      <c r="C5" s="27">
        <v>5284388.45</v>
      </c>
      <c r="D5" s="68">
        <v>2652668.3199999998</v>
      </c>
      <c r="E5" s="69"/>
      <c r="F5" s="70">
        <v>4065779.17</v>
      </c>
      <c r="G5" s="71"/>
      <c r="H5" s="72"/>
    </row>
    <row r="6" spans="1:8" ht="16.8" thickBot="1" x14ac:dyDescent="0.35">
      <c r="A6" s="23" t="s">
        <v>44</v>
      </c>
      <c r="B6" s="25">
        <v>3726459.65</v>
      </c>
      <c r="C6" s="25">
        <v>4601987.17</v>
      </c>
      <c r="D6" s="58">
        <v>1766907.51</v>
      </c>
      <c r="E6" s="59"/>
      <c r="F6" s="60">
        <v>3365118.11</v>
      </c>
      <c r="G6" s="61"/>
      <c r="H6" s="62"/>
    </row>
    <row r="7" spans="1:8" ht="16.8" thickBot="1" x14ac:dyDescent="0.35">
      <c r="A7" s="26" t="s">
        <v>41</v>
      </c>
      <c r="B7" s="28" t="s">
        <v>39</v>
      </c>
      <c r="C7" s="27">
        <v>3780271.11</v>
      </c>
      <c r="D7" s="68">
        <v>2313269.2999999998</v>
      </c>
      <c r="E7" s="69"/>
      <c r="F7" s="70">
        <v>3046770.21</v>
      </c>
      <c r="G7" s="71"/>
      <c r="H7" s="72"/>
    </row>
    <row r="8" spans="1:8" ht="16.8" thickBot="1" x14ac:dyDescent="0.35">
      <c r="A8" s="23" t="s">
        <v>45</v>
      </c>
      <c r="B8" s="25">
        <v>2896462.34</v>
      </c>
      <c r="C8" s="25">
        <v>4178595</v>
      </c>
      <c r="D8" s="58">
        <v>1960091.68</v>
      </c>
      <c r="E8" s="59"/>
      <c r="F8" s="60">
        <v>3011716.34</v>
      </c>
      <c r="G8" s="61"/>
      <c r="H8" s="62"/>
    </row>
    <row r="9" spans="1:8" ht="33" thickBot="1" x14ac:dyDescent="0.35">
      <c r="A9" s="26" t="s">
        <v>50</v>
      </c>
      <c r="B9" s="27">
        <v>7783966.7599999998</v>
      </c>
      <c r="C9" s="27">
        <v>1225919.6299999999</v>
      </c>
      <c r="D9" s="68">
        <v>14745.55</v>
      </c>
      <c r="E9" s="69"/>
      <c r="F9" s="70">
        <v>3008210.65</v>
      </c>
      <c r="G9" s="71"/>
      <c r="H9" s="72"/>
    </row>
    <row r="10" spans="1:8" ht="16.8" thickBot="1" x14ac:dyDescent="0.35">
      <c r="A10" s="23" t="s">
        <v>51</v>
      </c>
      <c r="B10" s="25">
        <v>2819771.69</v>
      </c>
      <c r="C10" s="25">
        <v>4169403.29</v>
      </c>
      <c r="D10" s="58">
        <v>1667771.19</v>
      </c>
      <c r="E10" s="59"/>
      <c r="F10" s="60">
        <v>2885648.72</v>
      </c>
      <c r="G10" s="61"/>
      <c r="H10" s="62"/>
    </row>
    <row r="11" spans="1:8" ht="16.8" thickBot="1" x14ac:dyDescent="0.35">
      <c r="A11" s="29" t="s">
        <v>52</v>
      </c>
      <c r="B11" s="31" t="s">
        <v>39</v>
      </c>
      <c r="C11" s="31">
        <v>68</v>
      </c>
      <c r="D11" s="63">
        <v>5262675.66</v>
      </c>
      <c r="E11" s="64"/>
      <c r="F11" s="65">
        <v>2631371.83</v>
      </c>
      <c r="G11" s="66"/>
      <c r="H11" s="67"/>
    </row>
  </sheetData>
  <mergeCells count="22">
    <mergeCell ref="D1:E1"/>
    <mergeCell ref="F1:H1"/>
    <mergeCell ref="D2:E2"/>
    <mergeCell ref="F2:H2"/>
    <mergeCell ref="D3:E3"/>
    <mergeCell ref="F3:H3"/>
    <mergeCell ref="D4:E4"/>
    <mergeCell ref="F4:H4"/>
    <mergeCell ref="D5:E5"/>
    <mergeCell ref="F5:H5"/>
    <mergeCell ref="D6:E6"/>
    <mergeCell ref="F6:H6"/>
    <mergeCell ref="D10:E10"/>
    <mergeCell ref="F10:H10"/>
    <mergeCell ref="D11:E11"/>
    <mergeCell ref="F11:H11"/>
    <mergeCell ref="D7:E7"/>
    <mergeCell ref="F7:H7"/>
    <mergeCell ref="D8:E8"/>
    <mergeCell ref="F8:H8"/>
    <mergeCell ref="D9:E9"/>
    <mergeCell ref="F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Statistics</vt:lpstr>
      <vt:lpstr>Channel Statistics</vt:lpstr>
      <vt:lpstr>PRODUCTION LINE STATS</vt:lpstr>
      <vt:lpstr>YEARLY PRODUCT LAUNCH</vt:lpstr>
      <vt:lpstr>YOY (Revenue)</vt:lpstr>
      <vt:lpstr>YOY (Sales)</vt:lpstr>
      <vt:lpstr>Skus</vt:lpstr>
      <vt:lpstr>Best Sellers(Sales)</vt:lpstr>
      <vt:lpstr>Best Sellers (Revenue)</vt:lpstr>
      <vt:lpstr>COGS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 Dubey</dc:creator>
  <cp:lastModifiedBy>Deepansh Dubey</cp:lastModifiedBy>
  <dcterms:created xsi:type="dcterms:W3CDTF">2022-08-09T12:25:04Z</dcterms:created>
  <dcterms:modified xsi:type="dcterms:W3CDTF">2022-08-10T10:49:46Z</dcterms:modified>
</cp:coreProperties>
</file>